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lice\Quantonomics Dropbox\Quantonomics Team Folder\AER25\2. Benchmarking\2. DNSP Benchmarking\DNSP 2025 benchmarking - Supporting Files - 28Oct2025\DNSP - Previous Output Weights\DNSP-MTFP Tables-Charts\"/>
    </mc:Choice>
  </mc:AlternateContent>
  <xr:revisionPtr revIDLastSave="0" documentId="13_ncr:1_{4555DB76-558E-420C-85F2-2F81EA72B287}" xr6:coauthVersionLast="47" xr6:coauthVersionMax="47" xr10:uidLastSave="{00000000-0000-0000-0000-000000000000}"/>
  <bookViews>
    <workbookView xWindow="-17310" yWindow="-10230" windowWidth="17415" windowHeight="20985" activeTab="2" xr2:uid="{67357AE6-25D9-450B-A7A0-891780BCA5FF}"/>
  </bookViews>
  <sheets>
    <sheet name="MTPF" sheetId="2" r:id="rId1"/>
    <sheet name="Opex PFP" sheetId="5" r:id="rId2"/>
    <sheet name="Capital PFP" sheetId="6" r:id="rId3"/>
  </sheets>
  <externalReferences>
    <externalReference r:id="rId4"/>
  </externalReferences>
  <definedNames>
    <definedName name="start_day">'[1]1'!$AD$24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3" i="6" l="1"/>
  <c r="AU3" i="6" s="1"/>
  <c r="AE21" i="6"/>
  <c r="AE20" i="6"/>
  <c r="AU20" i="6" s="1"/>
  <c r="AE19" i="6"/>
  <c r="AE18" i="6"/>
  <c r="AE17" i="6"/>
  <c r="AE16" i="6"/>
  <c r="AE15" i="6"/>
  <c r="AE14" i="6"/>
  <c r="AU14" i="6" s="1"/>
  <c r="AE13" i="6"/>
  <c r="AE12" i="6"/>
  <c r="AE11" i="6"/>
  <c r="AE10" i="6"/>
  <c r="AE9" i="6"/>
  <c r="AE8" i="6"/>
  <c r="AE7" i="6"/>
  <c r="AE6" i="6"/>
  <c r="AU6" i="6" s="1"/>
  <c r="AE5" i="6"/>
  <c r="AE4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AU19" i="6" s="1"/>
  <c r="O20" i="6"/>
  <c r="O21" i="6"/>
  <c r="O3" i="6"/>
  <c r="AE3" i="5"/>
  <c r="AE21" i="5"/>
  <c r="AE20" i="5"/>
  <c r="AE19" i="5"/>
  <c r="AE18" i="5"/>
  <c r="AE17" i="5"/>
  <c r="AE16" i="5"/>
  <c r="AE15" i="5"/>
  <c r="AU15" i="5" s="1"/>
  <c r="AE14" i="5"/>
  <c r="AU14" i="5" s="1"/>
  <c r="AE13" i="5"/>
  <c r="AE12" i="5"/>
  <c r="AE11" i="5"/>
  <c r="AE10" i="5"/>
  <c r="AE9" i="5"/>
  <c r="AE8" i="5"/>
  <c r="AE7" i="5"/>
  <c r="AU7" i="5" s="1"/>
  <c r="AE6" i="5"/>
  <c r="AU6" i="5" s="1"/>
  <c r="AE5" i="5"/>
  <c r="AE4" i="5"/>
  <c r="AU3" i="2"/>
  <c r="AE18" i="2"/>
  <c r="AE21" i="2"/>
  <c r="AE20" i="2"/>
  <c r="AE19" i="2"/>
  <c r="AE17" i="2"/>
  <c r="AE16" i="2"/>
  <c r="AU16" i="2" s="1"/>
  <c r="AE15" i="2"/>
  <c r="AU15" i="2" s="1"/>
  <c r="AE14" i="2"/>
  <c r="AU14" i="2" s="1"/>
  <c r="AE13" i="2"/>
  <c r="AE12" i="2"/>
  <c r="AE11" i="2"/>
  <c r="AE10" i="2"/>
  <c r="AE9" i="2"/>
  <c r="AE8" i="2"/>
  <c r="AU8" i="2" s="1"/>
  <c r="AE7" i="2"/>
  <c r="AU7" i="2" s="1"/>
  <c r="AE6" i="2"/>
  <c r="AU6" i="2" s="1"/>
  <c r="AE5" i="2"/>
  <c r="AE4" i="2"/>
  <c r="AE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3" i="2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AU18" i="5" s="1"/>
  <c r="O19" i="5"/>
  <c r="O20" i="5"/>
  <c r="O21" i="5"/>
  <c r="AD43" i="6"/>
  <c r="AC43" i="6"/>
  <c r="AB43" i="6"/>
  <c r="AA43" i="6"/>
  <c r="Z43" i="6"/>
  <c r="Y43" i="6"/>
  <c r="X43" i="6"/>
  <c r="W43" i="6"/>
  <c r="AM43" i="6" s="1"/>
  <c r="W66" i="6" s="1"/>
  <c r="V43" i="6"/>
  <c r="U43" i="6"/>
  <c r="T43" i="6"/>
  <c r="S43" i="6"/>
  <c r="R43" i="6"/>
  <c r="N43" i="6"/>
  <c r="M43" i="6"/>
  <c r="L43" i="6"/>
  <c r="K43" i="6"/>
  <c r="J43" i="6"/>
  <c r="AP43" i="6" s="1"/>
  <c r="Z66" i="6" s="1"/>
  <c r="I43" i="6"/>
  <c r="H43" i="6"/>
  <c r="G43" i="6"/>
  <c r="F43" i="6"/>
  <c r="E43" i="6"/>
  <c r="D43" i="6"/>
  <c r="C43" i="6"/>
  <c r="B43" i="6"/>
  <c r="AH43" i="6" s="1"/>
  <c r="R66" i="6" s="1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N42" i="6"/>
  <c r="M42" i="6"/>
  <c r="L42" i="6"/>
  <c r="K42" i="6"/>
  <c r="J42" i="6"/>
  <c r="AP42" i="6" s="1"/>
  <c r="Z65" i="6" s="1"/>
  <c r="I42" i="6"/>
  <c r="H42" i="6"/>
  <c r="G42" i="6"/>
  <c r="F42" i="6"/>
  <c r="E42" i="6"/>
  <c r="D42" i="6"/>
  <c r="C42" i="6"/>
  <c r="B42" i="6"/>
  <c r="AH42" i="6" s="1"/>
  <c r="R65" i="6" s="1"/>
  <c r="AD41" i="6"/>
  <c r="AC41" i="6"/>
  <c r="AS41" i="6" s="1"/>
  <c r="AC64" i="6" s="1"/>
  <c r="AB41" i="6"/>
  <c r="AR41" i="6" s="1"/>
  <c r="AB64" i="6" s="1"/>
  <c r="AA41" i="6"/>
  <c r="Z41" i="6"/>
  <c r="Y41" i="6"/>
  <c r="X41" i="6"/>
  <c r="W41" i="6"/>
  <c r="V41" i="6"/>
  <c r="U41" i="6"/>
  <c r="AK41" i="6" s="1"/>
  <c r="U64" i="6" s="1"/>
  <c r="T41" i="6"/>
  <c r="AJ41" i="6" s="1"/>
  <c r="T64" i="6" s="1"/>
  <c r="S41" i="6"/>
  <c r="R41" i="6"/>
  <c r="N41" i="6"/>
  <c r="AT41" i="6" s="1"/>
  <c r="AD64" i="6" s="1"/>
  <c r="M41" i="6"/>
  <c r="L41" i="6"/>
  <c r="K41" i="6"/>
  <c r="AQ41" i="6" s="1"/>
  <c r="AA64" i="6" s="1"/>
  <c r="J41" i="6"/>
  <c r="AP41" i="6" s="1"/>
  <c r="Z64" i="6" s="1"/>
  <c r="I41" i="6"/>
  <c r="H41" i="6"/>
  <c r="G41" i="6"/>
  <c r="F41" i="6"/>
  <c r="AL41" i="6" s="1"/>
  <c r="V64" i="6" s="1"/>
  <c r="E41" i="6"/>
  <c r="D41" i="6"/>
  <c r="C41" i="6"/>
  <c r="AI41" i="6" s="1"/>
  <c r="S64" i="6" s="1"/>
  <c r="B41" i="6"/>
  <c r="AH41" i="6" s="1"/>
  <c r="R64" i="6" s="1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N40" i="6"/>
  <c r="AT40" i="6" s="1"/>
  <c r="AD63" i="6" s="1"/>
  <c r="M40" i="6"/>
  <c r="L40" i="6"/>
  <c r="K40" i="6"/>
  <c r="J40" i="6"/>
  <c r="AP40" i="6" s="1"/>
  <c r="Z63" i="6" s="1"/>
  <c r="I40" i="6"/>
  <c r="AO40" i="6" s="1"/>
  <c r="Y63" i="6" s="1"/>
  <c r="H40" i="6"/>
  <c r="AN40" i="6" s="1"/>
  <c r="X63" i="6" s="1"/>
  <c r="G40" i="6"/>
  <c r="F40" i="6"/>
  <c r="AL40" i="6" s="1"/>
  <c r="V63" i="6" s="1"/>
  <c r="E40" i="6"/>
  <c r="D40" i="6"/>
  <c r="C40" i="6"/>
  <c r="B40" i="6"/>
  <c r="AH40" i="6" s="1"/>
  <c r="R63" i="6" s="1"/>
  <c r="AP39" i="6"/>
  <c r="Z62" i="6" s="1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AH39" i="6" s="1"/>
  <c r="R62" i="6" s="1"/>
  <c r="N39" i="6"/>
  <c r="M39" i="6"/>
  <c r="L39" i="6"/>
  <c r="AR39" i="6" s="1"/>
  <c r="AB62" i="6" s="1"/>
  <c r="K39" i="6"/>
  <c r="J39" i="6"/>
  <c r="I39" i="6"/>
  <c r="H39" i="6"/>
  <c r="AN39" i="6" s="1"/>
  <c r="X62" i="6" s="1"/>
  <c r="G39" i="6"/>
  <c r="F39" i="6"/>
  <c r="E39" i="6"/>
  <c r="D39" i="6"/>
  <c r="AJ39" i="6" s="1"/>
  <c r="T62" i="6" s="1"/>
  <c r="C39" i="6"/>
  <c r="B39" i="6"/>
  <c r="AD38" i="6"/>
  <c r="AC38" i="6"/>
  <c r="AB38" i="6"/>
  <c r="AA38" i="6"/>
  <c r="Z38" i="6"/>
  <c r="AP38" i="6" s="1"/>
  <c r="Z61" i="6" s="1"/>
  <c r="Y38" i="6"/>
  <c r="X38" i="6"/>
  <c r="W38" i="6"/>
  <c r="V38" i="6"/>
  <c r="U38" i="6"/>
  <c r="T38" i="6"/>
  <c r="S38" i="6"/>
  <c r="R38" i="6"/>
  <c r="AH38" i="6" s="1"/>
  <c r="R61" i="6" s="1"/>
  <c r="N38" i="6"/>
  <c r="M38" i="6"/>
  <c r="L38" i="6"/>
  <c r="AR38" i="6" s="1"/>
  <c r="AB61" i="6" s="1"/>
  <c r="K38" i="6"/>
  <c r="AQ38" i="6" s="1"/>
  <c r="AA61" i="6" s="1"/>
  <c r="J38" i="6"/>
  <c r="I38" i="6"/>
  <c r="H38" i="6"/>
  <c r="G38" i="6"/>
  <c r="AM38" i="6" s="1"/>
  <c r="W61" i="6" s="1"/>
  <c r="F38" i="6"/>
  <c r="E38" i="6"/>
  <c r="D38" i="6"/>
  <c r="AJ38" i="6" s="1"/>
  <c r="T61" i="6" s="1"/>
  <c r="C38" i="6"/>
  <c r="AI38" i="6" s="1"/>
  <c r="S61" i="6" s="1"/>
  <c r="B38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N37" i="6"/>
  <c r="M37" i="6"/>
  <c r="AS37" i="6" s="1"/>
  <c r="AC60" i="6" s="1"/>
  <c r="L37" i="6"/>
  <c r="K37" i="6"/>
  <c r="J37" i="6"/>
  <c r="I37" i="6"/>
  <c r="H37" i="6"/>
  <c r="G37" i="6"/>
  <c r="F37" i="6"/>
  <c r="E37" i="6"/>
  <c r="AK37" i="6" s="1"/>
  <c r="U60" i="6" s="1"/>
  <c r="D37" i="6"/>
  <c r="C37" i="6"/>
  <c r="B37" i="6"/>
  <c r="AD36" i="6"/>
  <c r="AC36" i="6"/>
  <c r="AB36" i="6"/>
  <c r="AA36" i="6"/>
  <c r="Z36" i="6"/>
  <c r="Y36" i="6"/>
  <c r="X36" i="6"/>
  <c r="AN36" i="6" s="1"/>
  <c r="X59" i="6" s="1"/>
  <c r="W36" i="6"/>
  <c r="AM36" i="6" s="1"/>
  <c r="W59" i="6" s="1"/>
  <c r="V36" i="6"/>
  <c r="U36" i="6"/>
  <c r="T36" i="6"/>
  <c r="S36" i="6"/>
  <c r="R36" i="6"/>
  <c r="N36" i="6"/>
  <c r="M36" i="6"/>
  <c r="L36" i="6"/>
  <c r="AR36" i="6" s="1"/>
  <c r="AB59" i="6" s="1"/>
  <c r="K36" i="6"/>
  <c r="AQ36" i="6" s="1"/>
  <c r="AA59" i="6" s="1"/>
  <c r="J36" i="6"/>
  <c r="I36" i="6"/>
  <c r="H36" i="6"/>
  <c r="G36" i="6"/>
  <c r="F36" i="6"/>
  <c r="E36" i="6"/>
  <c r="D36" i="6"/>
  <c r="AJ36" i="6" s="1"/>
  <c r="T59" i="6" s="1"/>
  <c r="C36" i="6"/>
  <c r="AI36" i="6" s="1"/>
  <c r="S59" i="6" s="1"/>
  <c r="B36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N35" i="6"/>
  <c r="M35" i="6"/>
  <c r="L35" i="6"/>
  <c r="K35" i="6"/>
  <c r="J35" i="6"/>
  <c r="I35" i="6"/>
  <c r="H35" i="6"/>
  <c r="AN35" i="6" s="1"/>
  <c r="X58" i="6" s="1"/>
  <c r="G35" i="6"/>
  <c r="F35" i="6"/>
  <c r="E35" i="6"/>
  <c r="D35" i="6"/>
  <c r="C35" i="6"/>
  <c r="B35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N34" i="6"/>
  <c r="M34" i="6"/>
  <c r="L34" i="6"/>
  <c r="K34" i="6"/>
  <c r="J34" i="6"/>
  <c r="AP34" i="6" s="1"/>
  <c r="Z57" i="6" s="1"/>
  <c r="I34" i="6"/>
  <c r="H34" i="6"/>
  <c r="AN34" i="6" s="1"/>
  <c r="X57" i="6" s="1"/>
  <c r="G34" i="6"/>
  <c r="F34" i="6"/>
  <c r="E34" i="6"/>
  <c r="D34" i="6"/>
  <c r="C34" i="6"/>
  <c r="B34" i="6"/>
  <c r="AH34" i="6" s="1"/>
  <c r="R57" i="6" s="1"/>
  <c r="AR33" i="6"/>
  <c r="AB56" i="6" s="1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N33" i="6"/>
  <c r="AT33" i="6" s="1"/>
  <c r="AD56" i="6" s="1"/>
  <c r="M33" i="6"/>
  <c r="L33" i="6"/>
  <c r="K33" i="6"/>
  <c r="J33" i="6"/>
  <c r="I33" i="6"/>
  <c r="H33" i="6"/>
  <c r="G33" i="6"/>
  <c r="F33" i="6"/>
  <c r="AL33" i="6" s="1"/>
  <c r="V56" i="6" s="1"/>
  <c r="E33" i="6"/>
  <c r="D33" i="6"/>
  <c r="AJ33" i="6" s="1"/>
  <c r="T56" i="6" s="1"/>
  <c r="C33" i="6"/>
  <c r="B33" i="6"/>
  <c r="AD32" i="6"/>
  <c r="AC32" i="6"/>
  <c r="AB32" i="6"/>
  <c r="AR32" i="6" s="1"/>
  <c r="AB55" i="6" s="1"/>
  <c r="AA32" i="6"/>
  <c r="Z32" i="6"/>
  <c r="Y32" i="6"/>
  <c r="X32" i="6"/>
  <c r="W32" i="6"/>
  <c r="V32" i="6"/>
  <c r="U32" i="6"/>
  <c r="T32" i="6"/>
  <c r="AJ32" i="6" s="1"/>
  <c r="T55" i="6" s="1"/>
  <c r="S32" i="6"/>
  <c r="R32" i="6"/>
  <c r="N32" i="6"/>
  <c r="AT32" i="6" s="1"/>
  <c r="AD55" i="6" s="1"/>
  <c r="M32" i="6"/>
  <c r="L32" i="6"/>
  <c r="K32" i="6"/>
  <c r="AQ32" i="6" s="1"/>
  <c r="AA55" i="6" s="1"/>
  <c r="J32" i="6"/>
  <c r="AP32" i="6" s="1"/>
  <c r="Z55" i="6" s="1"/>
  <c r="I32" i="6"/>
  <c r="H32" i="6"/>
  <c r="G32" i="6"/>
  <c r="F32" i="6"/>
  <c r="AL32" i="6" s="1"/>
  <c r="V55" i="6" s="1"/>
  <c r="E32" i="6"/>
  <c r="D32" i="6"/>
  <c r="C32" i="6"/>
  <c r="AI32" i="6" s="1"/>
  <c r="S55" i="6" s="1"/>
  <c r="B32" i="6"/>
  <c r="AH32" i="6" s="1"/>
  <c r="R55" i="6" s="1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N31" i="6"/>
  <c r="M31" i="6"/>
  <c r="L31" i="6"/>
  <c r="AR31" i="6" s="1"/>
  <c r="AB54" i="6" s="1"/>
  <c r="K31" i="6"/>
  <c r="J31" i="6"/>
  <c r="I31" i="6"/>
  <c r="AO31" i="6" s="1"/>
  <c r="Y54" i="6" s="1"/>
  <c r="H31" i="6"/>
  <c r="G31" i="6"/>
  <c r="F31" i="6"/>
  <c r="E31" i="6"/>
  <c r="D31" i="6"/>
  <c r="AJ31" i="6" s="1"/>
  <c r="T54" i="6" s="1"/>
  <c r="C31" i="6"/>
  <c r="B31" i="6"/>
  <c r="AO30" i="6"/>
  <c r="Y53" i="6" s="1"/>
  <c r="AD30" i="6"/>
  <c r="AC30" i="6"/>
  <c r="AB30" i="6"/>
  <c r="AA30" i="6"/>
  <c r="Z30" i="6"/>
  <c r="AP30" i="6" s="1"/>
  <c r="Z53" i="6" s="1"/>
  <c r="Y30" i="6"/>
  <c r="X30" i="6"/>
  <c r="W30" i="6"/>
  <c r="V30" i="6"/>
  <c r="U30" i="6"/>
  <c r="T30" i="6"/>
  <c r="S30" i="6"/>
  <c r="R30" i="6"/>
  <c r="AH30" i="6" s="1"/>
  <c r="R53" i="6" s="1"/>
  <c r="N30" i="6"/>
  <c r="M30" i="6"/>
  <c r="L30" i="6"/>
  <c r="K30" i="6"/>
  <c r="J30" i="6"/>
  <c r="I30" i="6"/>
  <c r="H30" i="6"/>
  <c r="G30" i="6"/>
  <c r="AM30" i="6" s="1"/>
  <c r="W53" i="6" s="1"/>
  <c r="F30" i="6"/>
  <c r="E30" i="6"/>
  <c r="D30" i="6"/>
  <c r="C30" i="6"/>
  <c r="B30" i="6"/>
  <c r="AD29" i="6"/>
  <c r="AC29" i="6"/>
  <c r="AB29" i="6"/>
  <c r="AA29" i="6"/>
  <c r="Z29" i="6"/>
  <c r="Y29" i="6"/>
  <c r="AO29" i="6" s="1"/>
  <c r="Y52" i="6" s="1"/>
  <c r="X29" i="6"/>
  <c r="W29" i="6"/>
  <c r="V29" i="6"/>
  <c r="U29" i="6"/>
  <c r="T29" i="6"/>
  <c r="S29" i="6"/>
  <c r="R29" i="6"/>
  <c r="N29" i="6"/>
  <c r="M29" i="6"/>
  <c r="AS29" i="6" s="1"/>
  <c r="AC52" i="6" s="1"/>
  <c r="L29" i="6"/>
  <c r="K29" i="6"/>
  <c r="AQ29" i="6" s="1"/>
  <c r="AA52" i="6" s="1"/>
  <c r="J29" i="6"/>
  <c r="I29" i="6"/>
  <c r="H29" i="6"/>
  <c r="G29" i="6"/>
  <c r="AM29" i="6" s="1"/>
  <c r="W52" i="6" s="1"/>
  <c r="F29" i="6"/>
  <c r="E29" i="6"/>
  <c r="AK29" i="6" s="1"/>
  <c r="U52" i="6" s="1"/>
  <c r="D29" i="6"/>
  <c r="C29" i="6"/>
  <c r="AI29" i="6" s="1"/>
  <c r="S52" i="6" s="1"/>
  <c r="B29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N28" i="6"/>
  <c r="M28" i="6"/>
  <c r="AS28" i="6" s="1"/>
  <c r="AC51" i="6" s="1"/>
  <c r="L28" i="6"/>
  <c r="K28" i="6"/>
  <c r="J28" i="6"/>
  <c r="I28" i="6"/>
  <c r="AO28" i="6" s="1"/>
  <c r="Y51" i="6" s="1"/>
  <c r="H28" i="6"/>
  <c r="G28" i="6"/>
  <c r="F28" i="6"/>
  <c r="E28" i="6"/>
  <c r="AK28" i="6" s="1"/>
  <c r="U51" i="6" s="1"/>
  <c r="D28" i="6"/>
  <c r="C28" i="6"/>
  <c r="B28" i="6"/>
  <c r="AD27" i="6"/>
  <c r="AT27" i="6" s="1"/>
  <c r="AD50" i="6" s="1"/>
  <c r="AC27" i="6"/>
  <c r="AB27" i="6"/>
  <c r="AA27" i="6"/>
  <c r="Z27" i="6"/>
  <c r="Y27" i="6"/>
  <c r="X27" i="6"/>
  <c r="W27" i="6"/>
  <c r="AM27" i="6" s="1"/>
  <c r="W50" i="6" s="1"/>
  <c r="V27" i="6"/>
  <c r="AL27" i="6" s="1"/>
  <c r="V50" i="6" s="1"/>
  <c r="U27" i="6"/>
  <c r="T27" i="6"/>
  <c r="S27" i="6"/>
  <c r="R27" i="6"/>
  <c r="N27" i="6"/>
  <c r="M27" i="6"/>
  <c r="L27" i="6"/>
  <c r="K27" i="6"/>
  <c r="J27" i="6"/>
  <c r="I27" i="6"/>
  <c r="H27" i="6"/>
  <c r="G27" i="6"/>
  <c r="F27" i="6"/>
  <c r="E27" i="6"/>
  <c r="D27" i="6"/>
  <c r="C27" i="6"/>
  <c r="B27" i="6"/>
  <c r="AT26" i="6"/>
  <c r="AD49" i="6" s="1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N26" i="6"/>
  <c r="M26" i="6"/>
  <c r="L26" i="6"/>
  <c r="AR26" i="6" s="1"/>
  <c r="AB49" i="6" s="1"/>
  <c r="K26" i="6"/>
  <c r="J26" i="6"/>
  <c r="I26" i="6"/>
  <c r="H26" i="6"/>
  <c r="AN26" i="6" s="1"/>
  <c r="X49" i="6" s="1"/>
  <c r="G26" i="6"/>
  <c r="F26" i="6"/>
  <c r="E26" i="6"/>
  <c r="D26" i="6"/>
  <c r="AJ26" i="6" s="1"/>
  <c r="T49" i="6" s="1"/>
  <c r="C26" i="6"/>
  <c r="B26" i="6"/>
  <c r="AD25" i="6"/>
  <c r="AC25" i="6"/>
  <c r="AS25" i="6" s="1"/>
  <c r="AC48" i="6" s="1"/>
  <c r="AB25" i="6"/>
  <c r="AR25" i="6" s="1"/>
  <c r="AB48" i="6" s="1"/>
  <c r="AA25" i="6"/>
  <c r="Z25" i="6"/>
  <c r="Y25" i="6"/>
  <c r="X25" i="6"/>
  <c r="W25" i="6"/>
  <c r="V25" i="6"/>
  <c r="U25" i="6"/>
  <c r="AK25" i="6" s="1"/>
  <c r="U48" i="6" s="1"/>
  <c r="T25" i="6"/>
  <c r="AJ25" i="6" s="1"/>
  <c r="T48" i="6" s="1"/>
  <c r="S25" i="6"/>
  <c r="R25" i="6"/>
  <c r="N25" i="6"/>
  <c r="M25" i="6"/>
  <c r="L25" i="6"/>
  <c r="K25" i="6"/>
  <c r="J25" i="6"/>
  <c r="I25" i="6"/>
  <c r="H25" i="6"/>
  <c r="G25" i="6"/>
  <c r="F25" i="6"/>
  <c r="E25" i="6"/>
  <c r="D25" i="6"/>
  <c r="C25" i="6"/>
  <c r="B25" i="6"/>
  <c r="AU21" i="6"/>
  <c r="AT21" i="6"/>
  <c r="AS21" i="6"/>
  <c r="AR21" i="6"/>
  <c r="AQ21" i="6"/>
  <c r="AP21" i="6"/>
  <c r="AO21" i="6"/>
  <c r="AN21" i="6"/>
  <c r="AM21" i="6"/>
  <c r="AL21" i="6"/>
  <c r="AK21" i="6"/>
  <c r="AJ21" i="6"/>
  <c r="AI21" i="6"/>
  <c r="AH21" i="6"/>
  <c r="AT20" i="6"/>
  <c r="AS20" i="6"/>
  <c r="AR20" i="6"/>
  <c r="AQ20" i="6"/>
  <c r="AP20" i="6"/>
  <c r="AO20" i="6"/>
  <c r="AN20" i="6"/>
  <c r="AM20" i="6"/>
  <c r="AL20" i="6"/>
  <c r="AK20" i="6"/>
  <c r="AJ20" i="6"/>
  <c r="AI20" i="6"/>
  <c r="AH20" i="6"/>
  <c r="AT19" i="6"/>
  <c r="AS19" i="6"/>
  <c r="AR19" i="6"/>
  <c r="AQ19" i="6"/>
  <c r="AP19" i="6"/>
  <c r="AO19" i="6"/>
  <c r="AN19" i="6"/>
  <c r="AM19" i="6"/>
  <c r="AL19" i="6"/>
  <c r="AK19" i="6"/>
  <c r="AJ19" i="6"/>
  <c r="AI19" i="6"/>
  <c r="AH19" i="6"/>
  <c r="AU18" i="6"/>
  <c r="AT18" i="6"/>
  <c r="AS18" i="6"/>
  <c r="AR18" i="6"/>
  <c r="AQ18" i="6"/>
  <c r="AP18" i="6"/>
  <c r="AO18" i="6"/>
  <c r="AN18" i="6"/>
  <c r="AM18" i="6"/>
  <c r="AL18" i="6"/>
  <c r="AK18" i="6"/>
  <c r="AJ18" i="6"/>
  <c r="AI18" i="6"/>
  <c r="AH18" i="6"/>
  <c r="AU17" i="6"/>
  <c r="AT17" i="6"/>
  <c r="AS17" i="6"/>
  <c r="AR17" i="6"/>
  <c r="AQ17" i="6"/>
  <c r="AP17" i="6"/>
  <c r="AO17" i="6"/>
  <c r="AN17" i="6"/>
  <c r="AM17" i="6"/>
  <c r="AL17" i="6"/>
  <c r="AK17" i="6"/>
  <c r="AJ17" i="6"/>
  <c r="AI17" i="6"/>
  <c r="AH17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U15" i="6"/>
  <c r="AT15" i="6"/>
  <c r="AS15" i="6"/>
  <c r="AR15" i="6"/>
  <c r="AQ15" i="6"/>
  <c r="AP15" i="6"/>
  <c r="AO15" i="6"/>
  <c r="AN15" i="6"/>
  <c r="AM15" i="6"/>
  <c r="AL15" i="6"/>
  <c r="AK15" i="6"/>
  <c r="AJ15" i="6"/>
  <c r="AI15" i="6"/>
  <c r="AH15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U13" i="6"/>
  <c r="AT13" i="6"/>
  <c r="AS13" i="6"/>
  <c r="AR13" i="6"/>
  <c r="AQ13" i="6"/>
  <c r="AP13" i="6"/>
  <c r="AO13" i="6"/>
  <c r="AN13" i="6"/>
  <c r="AM13" i="6"/>
  <c r="AL13" i="6"/>
  <c r="AK13" i="6"/>
  <c r="AJ13" i="6"/>
  <c r="AI13" i="6"/>
  <c r="AH13" i="6"/>
  <c r="AU12" i="6"/>
  <c r="AT12" i="6"/>
  <c r="AS12" i="6"/>
  <c r="AR12" i="6"/>
  <c r="AQ12" i="6"/>
  <c r="AP12" i="6"/>
  <c r="AO12" i="6"/>
  <c r="AN12" i="6"/>
  <c r="AM12" i="6"/>
  <c r="AL12" i="6"/>
  <c r="AK12" i="6"/>
  <c r="AJ12" i="6"/>
  <c r="AI12" i="6"/>
  <c r="AH12" i="6"/>
  <c r="AT11" i="6"/>
  <c r="AS11" i="6"/>
  <c r="AR11" i="6"/>
  <c r="AQ11" i="6"/>
  <c r="AP11" i="6"/>
  <c r="AO11" i="6"/>
  <c r="AN11" i="6"/>
  <c r="AM11" i="6"/>
  <c r="AL11" i="6"/>
  <c r="AK11" i="6"/>
  <c r="AJ11" i="6"/>
  <c r="AI11" i="6"/>
  <c r="AH11" i="6"/>
  <c r="AU10" i="6"/>
  <c r="AT10" i="6"/>
  <c r="AS10" i="6"/>
  <c r="AR10" i="6"/>
  <c r="AQ10" i="6"/>
  <c r="AP10" i="6"/>
  <c r="AO10" i="6"/>
  <c r="AN10" i="6"/>
  <c r="AM10" i="6"/>
  <c r="AL10" i="6"/>
  <c r="AK10" i="6"/>
  <c r="AJ10" i="6"/>
  <c r="AI10" i="6"/>
  <c r="AH10" i="6"/>
  <c r="AU9" i="6"/>
  <c r="AT9" i="6"/>
  <c r="AS9" i="6"/>
  <c r="AR9" i="6"/>
  <c r="AQ9" i="6"/>
  <c r="AP9" i="6"/>
  <c r="AO9" i="6"/>
  <c r="AN9" i="6"/>
  <c r="AM9" i="6"/>
  <c r="AL9" i="6"/>
  <c r="AK9" i="6"/>
  <c r="AJ9" i="6"/>
  <c r="AI9" i="6"/>
  <c r="AH9" i="6"/>
  <c r="AU8" i="6"/>
  <c r="AT8" i="6"/>
  <c r="AS8" i="6"/>
  <c r="AR8" i="6"/>
  <c r="AQ8" i="6"/>
  <c r="AP8" i="6"/>
  <c r="AO8" i="6"/>
  <c r="AN8" i="6"/>
  <c r="AM8" i="6"/>
  <c r="AL8" i="6"/>
  <c r="AK8" i="6"/>
  <c r="AJ8" i="6"/>
  <c r="AI8" i="6"/>
  <c r="AH8" i="6"/>
  <c r="AU7" i="6"/>
  <c r="AT7" i="6"/>
  <c r="AS7" i="6"/>
  <c r="AR7" i="6"/>
  <c r="AQ7" i="6"/>
  <c r="AP7" i="6"/>
  <c r="AO7" i="6"/>
  <c r="AN7" i="6"/>
  <c r="AM7" i="6"/>
  <c r="AL7" i="6"/>
  <c r="AK7" i="6"/>
  <c r="AJ7" i="6"/>
  <c r="AI7" i="6"/>
  <c r="AH7" i="6"/>
  <c r="AT6" i="6"/>
  <c r="AS6" i="6"/>
  <c r="AR6" i="6"/>
  <c r="AQ6" i="6"/>
  <c r="AP6" i="6"/>
  <c r="AO6" i="6"/>
  <c r="AN6" i="6"/>
  <c r="AM6" i="6"/>
  <c r="AL6" i="6"/>
  <c r="AK6" i="6"/>
  <c r="AJ6" i="6"/>
  <c r="AI6" i="6"/>
  <c r="AH6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U4" i="6"/>
  <c r="AT4" i="6"/>
  <c r="AS4" i="6"/>
  <c r="AR4" i="6"/>
  <c r="AQ4" i="6"/>
  <c r="AP4" i="6"/>
  <c r="AO4" i="6"/>
  <c r="AN4" i="6"/>
  <c r="AM4" i="6"/>
  <c r="AL4" i="6"/>
  <c r="AK4" i="6"/>
  <c r="AJ4" i="6"/>
  <c r="AI4" i="6"/>
  <c r="AH4" i="6"/>
  <c r="AT3" i="6"/>
  <c r="AS3" i="6"/>
  <c r="AR3" i="6"/>
  <c r="AQ3" i="6"/>
  <c r="AP3" i="6"/>
  <c r="AO3" i="6"/>
  <c r="AN3" i="6"/>
  <c r="AM3" i="6"/>
  <c r="AL3" i="6"/>
  <c r="AK3" i="6"/>
  <c r="AJ3" i="6"/>
  <c r="AI3" i="6"/>
  <c r="AH3" i="6"/>
  <c r="AH30" i="5"/>
  <c r="AH5" i="5"/>
  <c r="D28" i="5"/>
  <c r="AD43" i="5"/>
  <c r="AC43" i="5"/>
  <c r="AB43" i="5"/>
  <c r="AA43" i="5"/>
  <c r="AQ43" i="5" s="1"/>
  <c r="AA66" i="5" s="1"/>
  <c r="Z43" i="5"/>
  <c r="AP43" i="5" s="1"/>
  <c r="Z66" i="5" s="1"/>
  <c r="Y43" i="5"/>
  <c r="X43" i="5"/>
  <c r="W43" i="5"/>
  <c r="V43" i="5"/>
  <c r="U43" i="5"/>
  <c r="T43" i="5"/>
  <c r="S43" i="5"/>
  <c r="R43" i="5"/>
  <c r="N43" i="5"/>
  <c r="M43" i="5"/>
  <c r="AS43" i="5" s="1"/>
  <c r="AC66" i="5" s="1"/>
  <c r="L43" i="5"/>
  <c r="AR43" i="5" s="1"/>
  <c r="AB66" i="5" s="1"/>
  <c r="K43" i="5"/>
  <c r="J43" i="5"/>
  <c r="I43" i="5"/>
  <c r="AO43" i="5" s="1"/>
  <c r="Y66" i="5" s="1"/>
  <c r="H43" i="5"/>
  <c r="AN43" i="5" s="1"/>
  <c r="X66" i="5" s="1"/>
  <c r="G43" i="5"/>
  <c r="AM43" i="5" s="1"/>
  <c r="W66" i="5" s="1"/>
  <c r="F43" i="5"/>
  <c r="E43" i="5"/>
  <c r="AK43" i="5" s="1"/>
  <c r="U66" i="5" s="1"/>
  <c r="D43" i="5"/>
  <c r="AJ43" i="5" s="1"/>
  <c r="T66" i="5" s="1"/>
  <c r="C43" i="5"/>
  <c r="AI43" i="5" s="1"/>
  <c r="S66" i="5" s="1"/>
  <c r="B43" i="5"/>
  <c r="AJ42" i="5"/>
  <c r="T65" i="5" s="1"/>
  <c r="AD42" i="5"/>
  <c r="AC42" i="5"/>
  <c r="AB42" i="5"/>
  <c r="AA42" i="5"/>
  <c r="Z42" i="5"/>
  <c r="Y42" i="5"/>
  <c r="AO42" i="5" s="1"/>
  <c r="Y65" i="5" s="1"/>
  <c r="X42" i="5"/>
  <c r="W42" i="5"/>
  <c r="AM42" i="5" s="1"/>
  <c r="W65" i="5" s="1"/>
  <c r="V42" i="5"/>
  <c r="U42" i="5"/>
  <c r="T42" i="5"/>
  <c r="S42" i="5"/>
  <c r="R42" i="5"/>
  <c r="N42" i="5"/>
  <c r="M42" i="5"/>
  <c r="AS42" i="5" s="1"/>
  <c r="AC65" i="5" s="1"/>
  <c r="L42" i="5"/>
  <c r="AR42" i="5" s="1"/>
  <c r="AB65" i="5" s="1"/>
  <c r="K42" i="5"/>
  <c r="AQ42" i="5" s="1"/>
  <c r="AA65" i="5" s="1"/>
  <c r="J42" i="5"/>
  <c r="I42" i="5"/>
  <c r="H42" i="5"/>
  <c r="AN42" i="5" s="1"/>
  <c r="X65" i="5" s="1"/>
  <c r="G42" i="5"/>
  <c r="F42" i="5"/>
  <c r="E42" i="5"/>
  <c r="AK42" i="5" s="1"/>
  <c r="U65" i="5" s="1"/>
  <c r="D42" i="5"/>
  <c r="C42" i="5"/>
  <c r="AI42" i="5" s="1"/>
  <c r="S65" i="5" s="1"/>
  <c r="B42" i="5"/>
  <c r="AD41" i="5"/>
  <c r="AT41" i="5" s="1"/>
  <c r="AD64" i="5" s="1"/>
  <c r="AC41" i="5"/>
  <c r="AB41" i="5"/>
  <c r="AA41" i="5"/>
  <c r="Z41" i="5"/>
  <c r="Y41" i="5"/>
  <c r="X41" i="5"/>
  <c r="W41" i="5"/>
  <c r="V41" i="5"/>
  <c r="AL41" i="5" s="1"/>
  <c r="V64" i="5" s="1"/>
  <c r="U41" i="5"/>
  <c r="T41" i="5"/>
  <c r="S41" i="5"/>
  <c r="R41" i="5"/>
  <c r="N41" i="5"/>
  <c r="M41" i="5"/>
  <c r="AS41" i="5" s="1"/>
  <c r="AC64" i="5" s="1"/>
  <c r="L41" i="5"/>
  <c r="K41" i="5"/>
  <c r="AQ41" i="5" s="1"/>
  <c r="AA64" i="5" s="1"/>
  <c r="J41" i="5"/>
  <c r="AP41" i="5" s="1"/>
  <c r="Z64" i="5" s="1"/>
  <c r="I41" i="5"/>
  <c r="AO41" i="5" s="1"/>
  <c r="Y64" i="5" s="1"/>
  <c r="H41" i="5"/>
  <c r="G41" i="5"/>
  <c r="AM41" i="5" s="1"/>
  <c r="W64" i="5" s="1"/>
  <c r="F41" i="5"/>
  <c r="E41" i="5"/>
  <c r="AK41" i="5" s="1"/>
  <c r="U64" i="5" s="1"/>
  <c r="D41" i="5"/>
  <c r="C41" i="5"/>
  <c r="AI41" i="5" s="1"/>
  <c r="S64" i="5" s="1"/>
  <c r="B41" i="5"/>
  <c r="AH41" i="5" s="1"/>
  <c r="R64" i="5" s="1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N40" i="5"/>
  <c r="M40" i="5"/>
  <c r="L40" i="5"/>
  <c r="AR40" i="5" s="1"/>
  <c r="AB63" i="5" s="1"/>
  <c r="K40" i="5"/>
  <c r="AQ40" i="5" s="1"/>
  <c r="AA63" i="5" s="1"/>
  <c r="J40" i="5"/>
  <c r="I40" i="5"/>
  <c r="AO40" i="5" s="1"/>
  <c r="Y63" i="5" s="1"/>
  <c r="H40" i="5"/>
  <c r="AN40" i="5" s="1"/>
  <c r="X63" i="5" s="1"/>
  <c r="G40" i="5"/>
  <c r="F40" i="5"/>
  <c r="E40" i="5"/>
  <c r="D40" i="5"/>
  <c r="AJ40" i="5" s="1"/>
  <c r="T63" i="5" s="1"/>
  <c r="C40" i="5"/>
  <c r="AI40" i="5" s="1"/>
  <c r="S63" i="5" s="1"/>
  <c r="B40" i="5"/>
  <c r="AD39" i="5"/>
  <c r="AT39" i="5" s="1"/>
  <c r="AD62" i="5" s="1"/>
  <c r="AC39" i="5"/>
  <c r="AB39" i="5"/>
  <c r="AA39" i="5"/>
  <c r="Z39" i="5"/>
  <c r="Y39" i="5"/>
  <c r="X39" i="5"/>
  <c r="W39" i="5"/>
  <c r="AM39" i="5" s="1"/>
  <c r="W62" i="5" s="1"/>
  <c r="V39" i="5"/>
  <c r="AL39" i="5" s="1"/>
  <c r="V62" i="5" s="1"/>
  <c r="U39" i="5"/>
  <c r="T39" i="5"/>
  <c r="S39" i="5"/>
  <c r="R39" i="5"/>
  <c r="N39" i="5"/>
  <c r="M39" i="5"/>
  <c r="L39" i="5"/>
  <c r="K39" i="5"/>
  <c r="AQ39" i="5" s="1"/>
  <c r="AA62" i="5" s="1"/>
  <c r="J39" i="5"/>
  <c r="AP39" i="5" s="1"/>
  <c r="Z62" i="5" s="1"/>
  <c r="I39" i="5"/>
  <c r="H39" i="5"/>
  <c r="AN39" i="5" s="1"/>
  <c r="X62" i="5" s="1"/>
  <c r="G39" i="5"/>
  <c r="F39" i="5"/>
  <c r="E39" i="5"/>
  <c r="D39" i="5"/>
  <c r="C39" i="5"/>
  <c r="AI39" i="5" s="1"/>
  <c r="S62" i="5" s="1"/>
  <c r="B39" i="5"/>
  <c r="AH39" i="5" s="1"/>
  <c r="R62" i="5" s="1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N38" i="5"/>
  <c r="AT38" i="5" s="1"/>
  <c r="AD61" i="5" s="1"/>
  <c r="M38" i="5"/>
  <c r="L38" i="5"/>
  <c r="AR38" i="5" s="1"/>
  <c r="AB61" i="5" s="1"/>
  <c r="K38" i="5"/>
  <c r="J38" i="5"/>
  <c r="AP38" i="5" s="1"/>
  <c r="Z61" i="5" s="1"/>
  <c r="I38" i="5"/>
  <c r="AO38" i="5" s="1"/>
  <c r="Y61" i="5" s="1"/>
  <c r="H38" i="5"/>
  <c r="AN38" i="5" s="1"/>
  <c r="X61" i="5" s="1"/>
  <c r="G38" i="5"/>
  <c r="F38" i="5"/>
  <c r="AL38" i="5" s="1"/>
  <c r="V61" i="5" s="1"/>
  <c r="E38" i="5"/>
  <c r="D38" i="5"/>
  <c r="AJ38" i="5" s="1"/>
  <c r="T61" i="5" s="1"/>
  <c r="C38" i="5"/>
  <c r="B38" i="5"/>
  <c r="AH38" i="5" s="1"/>
  <c r="R61" i="5" s="1"/>
  <c r="AD37" i="5"/>
  <c r="AC37" i="5"/>
  <c r="AB37" i="5"/>
  <c r="AA37" i="5"/>
  <c r="Z37" i="5"/>
  <c r="Y37" i="5"/>
  <c r="X37" i="5"/>
  <c r="W37" i="5"/>
  <c r="AM37" i="5" s="1"/>
  <c r="W60" i="5" s="1"/>
  <c r="V37" i="5"/>
  <c r="U37" i="5"/>
  <c r="T37" i="5"/>
  <c r="S37" i="5"/>
  <c r="R37" i="5"/>
  <c r="N37" i="5"/>
  <c r="M37" i="5"/>
  <c r="AS37" i="5" s="1"/>
  <c r="AC60" i="5" s="1"/>
  <c r="L37" i="5"/>
  <c r="K37" i="5"/>
  <c r="AQ37" i="5" s="1"/>
  <c r="AA60" i="5" s="1"/>
  <c r="J37" i="5"/>
  <c r="I37" i="5"/>
  <c r="AO37" i="5" s="1"/>
  <c r="Y60" i="5" s="1"/>
  <c r="H37" i="5"/>
  <c r="AN37" i="5" s="1"/>
  <c r="X60" i="5" s="1"/>
  <c r="G37" i="5"/>
  <c r="F37" i="5"/>
  <c r="E37" i="5"/>
  <c r="AK37" i="5" s="1"/>
  <c r="U60" i="5" s="1"/>
  <c r="D37" i="5"/>
  <c r="C37" i="5"/>
  <c r="AI37" i="5" s="1"/>
  <c r="S60" i="5" s="1"/>
  <c r="B37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N36" i="5"/>
  <c r="AT36" i="5" s="1"/>
  <c r="AD59" i="5" s="1"/>
  <c r="M36" i="5"/>
  <c r="AS36" i="5" s="1"/>
  <c r="AC59" i="5" s="1"/>
  <c r="L36" i="5"/>
  <c r="K36" i="5"/>
  <c r="J36" i="5"/>
  <c r="AP36" i="5" s="1"/>
  <c r="Z59" i="5" s="1"/>
  <c r="I36" i="5"/>
  <c r="AO36" i="5" s="1"/>
  <c r="Y59" i="5" s="1"/>
  <c r="H36" i="5"/>
  <c r="G36" i="5"/>
  <c r="AM36" i="5" s="1"/>
  <c r="W59" i="5" s="1"/>
  <c r="F36" i="5"/>
  <c r="AL36" i="5" s="1"/>
  <c r="V59" i="5" s="1"/>
  <c r="E36" i="5"/>
  <c r="AK36" i="5" s="1"/>
  <c r="U59" i="5" s="1"/>
  <c r="D36" i="5"/>
  <c r="C36" i="5"/>
  <c r="B36" i="5"/>
  <c r="AH36" i="5" s="1"/>
  <c r="R59" i="5" s="1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N35" i="5"/>
  <c r="M35" i="5"/>
  <c r="AS35" i="5" s="1"/>
  <c r="AC58" i="5" s="1"/>
  <c r="L35" i="5"/>
  <c r="AR35" i="5" s="1"/>
  <c r="AB58" i="5" s="1"/>
  <c r="K35" i="5"/>
  <c r="AQ35" i="5" s="1"/>
  <c r="AA58" i="5" s="1"/>
  <c r="J35" i="5"/>
  <c r="I35" i="5"/>
  <c r="AO35" i="5" s="1"/>
  <c r="Y58" i="5" s="1"/>
  <c r="H35" i="5"/>
  <c r="AN35" i="5" s="1"/>
  <c r="X58" i="5" s="1"/>
  <c r="G35" i="5"/>
  <c r="AM35" i="5" s="1"/>
  <c r="W58" i="5" s="1"/>
  <c r="F35" i="5"/>
  <c r="E35" i="5"/>
  <c r="AK35" i="5" s="1"/>
  <c r="U58" i="5" s="1"/>
  <c r="D35" i="5"/>
  <c r="AJ35" i="5" s="1"/>
  <c r="T58" i="5" s="1"/>
  <c r="C35" i="5"/>
  <c r="AI35" i="5" s="1"/>
  <c r="S58" i="5" s="1"/>
  <c r="B35" i="5"/>
  <c r="AR34" i="5"/>
  <c r="AB57" i="5" s="1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N34" i="5"/>
  <c r="AT34" i="5" s="1"/>
  <c r="AD57" i="5" s="1"/>
  <c r="M34" i="5"/>
  <c r="L34" i="5"/>
  <c r="K34" i="5"/>
  <c r="AQ34" i="5" s="1"/>
  <c r="AA57" i="5" s="1"/>
  <c r="J34" i="5"/>
  <c r="AP34" i="5" s="1"/>
  <c r="Z57" i="5" s="1"/>
  <c r="I34" i="5"/>
  <c r="H34" i="5"/>
  <c r="AN34" i="5" s="1"/>
  <c r="X57" i="5" s="1"/>
  <c r="G34" i="5"/>
  <c r="AM34" i="5" s="1"/>
  <c r="W57" i="5" s="1"/>
  <c r="F34" i="5"/>
  <c r="AL34" i="5" s="1"/>
  <c r="V57" i="5" s="1"/>
  <c r="E34" i="5"/>
  <c r="D34" i="5"/>
  <c r="AJ34" i="5" s="1"/>
  <c r="T57" i="5" s="1"/>
  <c r="C34" i="5"/>
  <c r="AI34" i="5" s="1"/>
  <c r="S57" i="5" s="1"/>
  <c r="B34" i="5"/>
  <c r="AH34" i="5" s="1"/>
  <c r="R57" i="5" s="1"/>
  <c r="AD33" i="5"/>
  <c r="AC33" i="5"/>
  <c r="AB33" i="5"/>
  <c r="AA33" i="5"/>
  <c r="Z33" i="5"/>
  <c r="Y33" i="5"/>
  <c r="AO33" i="5" s="1"/>
  <c r="Y56" i="5" s="1"/>
  <c r="X33" i="5"/>
  <c r="AN33" i="5" s="1"/>
  <c r="X56" i="5" s="1"/>
  <c r="W33" i="5"/>
  <c r="V33" i="5"/>
  <c r="U33" i="5"/>
  <c r="T33" i="5"/>
  <c r="S33" i="5"/>
  <c r="AI33" i="5" s="1"/>
  <c r="S56" i="5" s="1"/>
  <c r="R33" i="5"/>
  <c r="N33" i="5"/>
  <c r="AT33" i="5" s="1"/>
  <c r="AD56" i="5" s="1"/>
  <c r="M33" i="5"/>
  <c r="L33" i="5"/>
  <c r="AR33" i="5" s="1"/>
  <c r="AB56" i="5" s="1"/>
  <c r="K33" i="5"/>
  <c r="AQ33" i="5" s="1"/>
  <c r="AA56" i="5" s="1"/>
  <c r="J33" i="5"/>
  <c r="AP33" i="5" s="1"/>
  <c r="Z56" i="5" s="1"/>
  <c r="I33" i="5"/>
  <c r="H33" i="5"/>
  <c r="G33" i="5"/>
  <c r="AM33" i="5" s="1"/>
  <c r="W56" i="5" s="1"/>
  <c r="F33" i="5"/>
  <c r="AL33" i="5" s="1"/>
  <c r="V56" i="5" s="1"/>
  <c r="E33" i="5"/>
  <c r="D33" i="5"/>
  <c r="AJ33" i="5" s="1"/>
  <c r="T56" i="5" s="1"/>
  <c r="C33" i="5"/>
  <c r="B33" i="5"/>
  <c r="AH33" i="5" s="1"/>
  <c r="R56" i="5" s="1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N32" i="5"/>
  <c r="AT32" i="5" s="1"/>
  <c r="AD55" i="5" s="1"/>
  <c r="M32" i="5"/>
  <c r="AS32" i="5" s="1"/>
  <c r="AC55" i="5" s="1"/>
  <c r="L32" i="5"/>
  <c r="AR32" i="5" s="1"/>
  <c r="AB55" i="5" s="1"/>
  <c r="K32" i="5"/>
  <c r="J32" i="5"/>
  <c r="AP32" i="5" s="1"/>
  <c r="Z55" i="5" s="1"/>
  <c r="I32" i="5"/>
  <c r="AO32" i="5" s="1"/>
  <c r="Y55" i="5" s="1"/>
  <c r="H32" i="5"/>
  <c r="AN32" i="5" s="1"/>
  <c r="X55" i="5" s="1"/>
  <c r="G32" i="5"/>
  <c r="F32" i="5"/>
  <c r="AL32" i="5" s="1"/>
  <c r="V55" i="5" s="1"/>
  <c r="E32" i="5"/>
  <c r="AK32" i="5" s="1"/>
  <c r="U55" i="5" s="1"/>
  <c r="D32" i="5"/>
  <c r="AJ32" i="5" s="1"/>
  <c r="T55" i="5" s="1"/>
  <c r="C32" i="5"/>
  <c r="B32" i="5"/>
  <c r="AH32" i="5" s="1"/>
  <c r="R55" i="5" s="1"/>
  <c r="AO31" i="5"/>
  <c r="Y54" i="5" s="1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N31" i="5"/>
  <c r="M31" i="5"/>
  <c r="AS31" i="5" s="1"/>
  <c r="AC54" i="5" s="1"/>
  <c r="L31" i="5"/>
  <c r="AR31" i="5" s="1"/>
  <c r="AB54" i="5" s="1"/>
  <c r="K31" i="5"/>
  <c r="AQ31" i="5" s="1"/>
  <c r="AA54" i="5" s="1"/>
  <c r="J31" i="5"/>
  <c r="I31" i="5"/>
  <c r="H31" i="5"/>
  <c r="AN31" i="5" s="1"/>
  <c r="X54" i="5" s="1"/>
  <c r="G31" i="5"/>
  <c r="AM31" i="5" s="1"/>
  <c r="W54" i="5" s="1"/>
  <c r="F31" i="5"/>
  <c r="E31" i="5"/>
  <c r="AK31" i="5" s="1"/>
  <c r="U54" i="5" s="1"/>
  <c r="D31" i="5"/>
  <c r="AJ31" i="5" s="1"/>
  <c r="T54" i="5" s="1"/>
  <c r="C31" i="5"/>
  <c r="AI31" i="5" s="1"/>
  <c r="S54" i="5" s="1"/>
  <c r="B31" i="5"/>
  <c r="AD30" i="5"/>
  <c r="AC30" i="5"/>
  <c r="AS30" i="5" s="1"/>
  <c r="AC53" i="5" s="1"/>
  <c r="AB30" i="5"/>
  <c r="AA30" i="5"/>
  <c r="Z30" i="5"/>
  <c r="Y30" i="5"/>
  <c r="X30" i="5"/>
  <c r="W30" i="5"/>
  <c r="V30" i="5"/>
  <c r="U30" i="5"/>
  <c r="AK30" i="5" s="1"/>
  <c r="U53" i="5" s="1"/>
  <c r="T30" i="5"/>
  <c r="S30" i="5"/>
  <c r="R30" i="5"/>
  <c r="N30" i="5"/>
  <c r="AT30" i="5" s="1"/>
  <c r="AD53" i="5" s="1"/>
  <c r="M30" i="5"/>
  <c r="L30" i="5"/>
  <c r="K30" i="5"/>
  <c r="AQ30" i="5" s="1"/>
  <c r="AA53" i="5" s="1"/>
  <c r="J30" i="5"/>
  <c r="AP30" i="5" s="1"/>
  <c r="Z53" i="5" s="1"/>
  <c r="I30" i="5"/>
  <c r="AO30" i="5" s="1"/>
  <c r="Y53" i="5" s="1"/>
  <c r="H30" i="5"/>
  <c r="G30" i="5"/>
  <c r="AM30" i="5" s="1"/>
  <c r="W53" i="5" s="1"/>
  <c r="F30" i="5"/>
  <c r="AL30" i="5" s="1"/>
  <c r="V53" i="5" s="1"/>
  <c r="E30" i="5"/>
  <c r="D30" i="5"/>
  <c r="C30" i="5"/>
  <c r="AI30" i="5" s="1"/>
  <c r="S53" i="5" s="1"/>
  <c r="B30" i="5"/>
  <c r="R53" i="5" s="1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N29" i="5"/>
  <c r="M29" i="5"/>
  <c r="AS29" i="5" s="1"/>
  <c r="AC52" i="5" s="1"/>
  <c r="L29" i="5"/>
  <c r="K29" i="5"/>
  <c r="AQ29" i="5" s="1"/>
  <c r="AA52" i="5" s="1"/>
  <c r="J29" i="5"/>
  <c r="I29" i="5"/>
  <c r="AO29" i="5" s="1"/>
  <c r="Y52" i="5" s="1"/>
  <c r="H29" i="5"/>
  <c r="AN29" i="5" s="1"/>
  <c r="X52" i="5" s="1"/>
  <c r="G29" i="5"/>
  <c r="AM29" i="5" s="1"/>
  <c r="W52" i="5" s="1"/>
  <c r="F29" i="5"/>
  <c r="E29" i="5"/>
  <c r="AK29" i="5" s="1"/>
  <c r="U52" i="5" s="1"/>
  <c r="D29" i="5"/>
  <c r="C29" i="5"/>
  <c r="AI29" i="5" s="1"/>
  <c r="S52" i="5" s="1"/>
  <c r="B29" i="5"/>
  <c r="AR28" i="5"/>
  <c r="AB51" i="5" s="1"/>
  <c r="AD28" i="5"/>
  <c r="AC28" i="5"/>
  <c r="AB28" i="5"/>
  <c r="AA28" i="5"/>
  <c r="AQ28" i="5" s="1"/>
  <c r="AA51" i="5" s="1"/>
  <c r="Z28" i="5"/>
  <c r="Y28" i="5"/>
  <c r="X28" i="5"/>
  <c r="W28" i="5"/>
  <c r="V28" i="5"/>
  <c r="AL28" i="5" s="1"/>
  <c r="V51" i="5" s="1"/>
  <c r="U28" i="5"/>
  <c r="T28" i="5"/>
  <c r="S28" i="5"/>
  <c r="R28" i="5"/>
  <c r="N28" i="5"/>
  <c r="M28" i="5"/>
  <c r="AS28" i="5" s="1"/>
  <c r="AC51" i="5" s="1"/>
  <c r="L28" i="5"/>
  <c r="K28" i="5"/>
  <c r="J28" i="5"/>
  <c r="I28" i="5"/>
  <c r="AO28" i="5" s="1"/>
  <c r="Y51" i="5" s="1"/>
  <c r="H28" i="5"/>
  <c r="AN28" i="5" s="1"/>
  <c r="X51" i="5" s="1"/>
  <c r="G28" i="5"/>
  <c r="AM28" i="5" s="1"/>
  <c r="W51" i="5" s="1"/>
  <c r="F28" i="5"/>
  <c r="E28" i="5"/>
  <c r="AK28" i="5" s="1"/>
  <c r="U51" i="5" s="1"/>
  <c r="AJ28" i="5"/>
  <c r="T51" i="5" s="1"/>
  <c r="C28" i="5"/>
  <c r="B28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N27" i="5"/>
  <c r="AT27" i="5" s="1"/>
  <c r="AD50" i="5" s="1"/>
  <c r="M27" i="5"/>
  <c r="AS27" i="5" s="1"/>
  <c r="AC50" i="5" s="1"/>
  <c r="L27" i="5"/>
  <c r="K27" i="5"/>
  <c r="AQ27" i="5" s="1"/>
  <c r="AA50" i="5" s="1"/>
  <c r="J27" i="5"/>
  <c r="I27" i="5"/>
  <c r="AO27" i="5" s="1"/>
  <c r="Y50" i="5" s="1"/>
  <c r="H27" i="5"/>
  <c r="G27" i="5"/>
  <c r="AM27" i="5" s="1"/>
  <c r="W50" i="5" s="1"/>
  <c r="F27" i="5"/>
  <c r="AL27" i="5" s="1"/>
  <c r="V50" i="5" s="1"/>
  <c r="E27" i="5"/>
  <c r="AK27" i="5" s="1"/>
  <c r="U50" i="5" s="1"/>
  <c r="D27" i="5"/>
  <c r="C27" i="5"/>
  <c r="AI27" i="5" s="1"/>
  <c r="S50" i="5" s="1"/>
  <c r="B27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N26" i="5"/>
  <c r="M26" i="5"/>
  <c r="AS26" i="5" s="1"/>
  <c r="AC49" i="5" s="1"/>
  <c r="L26" i="5"/>
  <c r="K26" i="5"/>
  <c r="AQ26" i="5" s="1"/>
  <c r="AA49" i="5" s="1"/>
  <c r="J26" i="5"/>
  <c r="I26" i="5"/>
  <c r="H26" i="5"/>
  <c r="AN26" i="5" s="1"/>
  <c r="X49" i="5" s="1"/>
  <c r="G26" i="5"/>
  <c r="AM26" i="5" s="1"/>
  <c r="W49" i="5" s="1"/>
  <c r="F26" i="5"/>
  <c r="E26" i="5"/>
  <c r="AK26" i="5" s="1"/>
  <c r="U49" i="5" s="1"/>
  <c r="D26" i="5"/>
  <c r="AJ26" i="5" s="1"/>
  <c r="T49" i="5" s="1"/>
  <c r="C26" i="5"/>
  <c r="AI26" i="5" s="1"/>
  <c r="S49" i="5" s="1"/>
  <c r="B26" i="5"/>
  <c r="AQ25" i="5"/>
  <c r="AA48" i="5" s="1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N25" i="5"/>
  <c r="AT25" i="5" s="1"/>
  <c r="AD48" i="5" s="1"/>
  <c r="M25" i="5"/>
  <c r="L25" i="5"/>
  <c r="AR25" i="5" s="1"/>
  <c r="AB48" i="5" s="1"/>
  <c r="K25" i="5"/>
  <c r="J25" i="5"/>
  <c r="AP25" i="5" s="1"/>
  <c r="Z48" i="5" s="1"/>
  <c r="I25" i="5"/>
  <c r="H25" i="5"/>
  <c r="G25" i="5"/>
  <c r="AM25" i="5" s="1"/>
  <c r="W48" i="5" s="1"/>
  <c r="F25" i="5"/>
  <c r="AL25" i="5" s="1"/>
  <c r="V48" i="5" s="1"/>
  <c r="E25" i="5"/>
  <c r="D25" i="5"/>
  <c r="AJ25" i="5" s="1"/>
  <c r="T48" i="5" s="1"/>
  <c r="C25" i="5"/>
  <c r="AI25" i="5" s="1"/>
  <c r="S48" i="5" s="1"/>
  <c r="B25" i="5"/>
  <c r="AH25" i="5" s="1"/>
  <c r="R48" i="5" s="1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S48" i="2"/>
  <c r="T48" i="2"/>
  <c r="U48" i="2"/>
  <c r="V48" i="2"/>
  <c r="W48" i="2"/>
  <c r="X48" i="2"/>
  <c r="Y48" i="2"/>
  <c r="Z48" i="2"/>
  <c r="AA48" i="2"/>
  <c r="AB48" i="2"/>
  <c r="AC48" i="2"/>
  <c r="AD48" i="2"/>
  <c r="R48" i="2"/>
  <c r="AI28" i="2"/>
  <c r="AJ19" i="2"/>
  <c r="AH3" i="2"/>
  <c r="B25" i="2"/>
  <c r="AI3" i="2"/>
  <c r="AJ3" i="2"/>
  <c r="AK3" i="2"/>
  <c r="AL3" i="2"/>
  <c r="AM3" i="2"/>
  <c r="AN3" i="2"/>
  <c r="AO3" i="2"/>
  <c r="AP3" i="2"/>
  <c r="AQ3" i="2"/>
  <c r="AR3" i="2"/>
  <c r="AS3" i="2"/>
  <c r="AT3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H19" i="2"/>
  <c r="AI19" i="2"/>
  <c r="AK19" i="2"/>
  <c r="AL19" i="2"/>
  <c r="AM19" i="2"/>
  <c r="AN19" i="2"/>
  <c r="AO19" i="2"/>
  <c r="AP19" i="2"/>
  <c r="AQ19" i="2"/>
  <c r="AR19" i="2"/>
  <c r="AS19" i="2"/>
  <c r="AT19" i="2"/>
  <c r="AU19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C25" i="2"/>
  <c r="D25" i="2"/>
  <c r="E25" i="2"/>
  <c r="F25" i="2"/>
  <c r="G25" i="2"/>
  <c r="H25" i="2"/>
  <c r="I25" i="2"/>
  <c r="J25" i="2"/>
  <c r="K25" i="2"/>
  <c r="L25" i="2"/>
  <c r="M25" i="2"/>
  <c r="N25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R25" i="2"/>
  <c r="AH25" i="2" s="1"/>
  <c r="S25" i="2"/>
  <c r="T25" i="2"/>
  <c r="U25" i="2"/>
  <c r="V25" i="2"/>
  <c r="W25" i="2"/>
  <c r="X25" i="2"/>
  <c r="Y25" i="2"/>
  <c r="AO25" i="2" s="1"/>
  <c r="Z25" i="2"/>
  <c r="AP25" i="2" s="1"/>
  <c r="AA25" i="2"/>
  <c r="AB25" i="2"/>
  <c r="AC25" i="2"/>
  <c r="AD25" i="2"/>
  <c r="R26" i="2"/>
  <c r="S26" i="2"/>
  <c r="T26" i="2"/>
  <c r="AJ26" i="2" s="1"/>
  <c r="U26" i="2"/>
  <c r="V26" i="2"/>
  <c r="AL26" i="2" s="1"/>
  <c r="W26" i="2"/>
  <c r="X26" i="2"/>
  <c r="Y26" i="2"/>
  <c r="Z26" i="2"/>
  <c r="AA26" i="2"/>
  <c r="AB26" i="2"/>
  <c r="AR26" i="2" s="1"/>
  <c r="AC26" i="2"/>
  <c r="AD26" i="2"/>
  <c r="AT26" i="2" s="1"/>
  <c r="R27" i="2"/>
  <c r="S27" i="2"/>
  <c r="T27" i="2"/>
  <c r="U27" i="2"/>
  <c r="V27" i="2"/>
  <c r="W27" i="2"/>
  <c r="AM27" i="2" s="1"/>
  <c r="X27" i="2"/>
  <c r="Y27" i="2"/>
  <c r="AO27" i="2" s="1"/>
  <c r="Z27" i="2"/>
  <c r="AA27" i="2"/>
  <c r="AB27" i="2"/>
  <c r="AC27" i="2"/>
  <c r="AD27" i="2"/>
  <c r="R28" i="2"/>
  <c r="AH28" i="2" s="1"/>
  <c r="S28" i="2"/>
  <c r="T28" i="2"/>
  <c r="AJ28" i="2" s="1"/>
  <c r="U28" i="2"/>
  <c r="V28" i="2"/>
  <c r="W28" i="2"/>
  <c r="X28" i="2"/>
  <c r="Y28" i="2"/>
  <c r="Z28" i="2"/>
  <c r="AA28" i="2"/>
  <c r="AB28" i="2"/>
  <c r="AR28" i="2" s="1"/>
  <c r="AC28" i="2"/>
  <c r="AD28" i="2"/>
  <c r="R29" i="2"/>
  <c r="S29" i="2"/>
  <c r="T29" i="2"/>
  <c r="U29" i="2"/>
  <c r="V29" i="2"/>
  <c r="W29" i="2"/>
  <c r="AM29" i="2" s="1"/>
  <c r="X29" i="2"/>
  <c r="Y29" i="2"/>
  <c r="Z29" i="2"/>
  <c r="AA29" i="2"/>
  <c r="AB29" i="2"/>
  <c r="AC29" i="2"/>
  <c r="AD29" i="2"/>
  <c r="R30" i="2"/>
  <c r="AH30" i="2" s="1"/>
  <c r="S30" i="2"/>
  <c r="T30" i="2"/>
  <c r="U30" i="2"/>
  <c r="V30" i="2"/>
  <c r="W30" i="2"/>
  <c r="X30" i="2"/>
  <c r="Y30" i="2"/>
  <c r="Z30" i="2"/>
  <c r="AP30" i="2" s="1"/>
  <c r="AA30" i="2"/>
  <c r="AB30" i="2"/>
  <c r="AC30" i="2"/>
  <c r="AD30" i="2"/>
  <c r="R31" i="2"/>
  <c r="S31" i="2"/>
  <c r="T31" i="2"/>
  <c r="U31" i="2"/>
  <c r="AK31" i="2" s="1"/>
  <c r="V31" i="2"/>
  <c r="W31" i="2"/>
  <c r="X31" i="2"/>
  <c r="Y31" i="2"/>
  <c r="Z31" i="2"/>
  <c r="AA31" i="2"/>
  <c r="AB31" i="2"/>
  <c r="AC31" i="2"/>
  <c r="AS31" i="2" s="1"/>
  <c r="AD31" i="2"/>
  <c r="R32" i="2"/>
  <c r="S32" i="2"/>
  <c r="T32" i="2"/>
  <c r="U32" i="2"/>
  <c r="V32" i="2"/>
  <c r="W32" i="2"/>
  <c r="X32" i="2"/>
  <c r="AN32" i="2" s="1"/>
  <c r="Y32" i="2"/>
  <c r="Z32" i="2"/>
  <c r="AA32" i="2"/>
  <c r="AB32" i="2"/>
  <c r="AC32" i="2"/>
  <c r="AD32" i="2"/>
  <c r="R33" i="2"/>
  <c r="S33" i="2"/>
  <c r="AI33" i="2" s="1"/>
  <c r="T33" i="2"/>
  <c r="U33" i="2"/>
  <c r="V33" i="2"/>
  <c r="W33" i="2"/>
  <c r="X33" i="2"/>
  <c r="Y33" i="2"/>
  <c r="Z33" i="2"/>
  <c r="AA33" i="2"/>
  <c r="AQ33" i="2" s="1"/>
  <c r="AB33" i="2"/>
  <c r="AC33" i="2"/>
  <c r="AD33" i="2"/>
  <c r="R34" i="2"/>
  <c r="S34" i="2"/>
  <c r="T34" i="2"/>
  <c r="U34" i="2"/>
  <c r="V34" i="2"/>
  <c r="AL34" i="2" s="1"/>
  <c r="W34" i="2"/>
  <c r="X34" i="2"/>
  <c r="Y34" i="2"/>
  <c r="Z34" i="2"/>
  <c r="AA34" i="2"/>
  <c r="AB34" i="2"/>
  <c r="AC34" i="2"/>
  <c r="AD34" i="2"/>
  <c r="AT34" i="2" s="1"/>
  <c r="R35" i="2"/>
  <c r="S35" i="2"/>
  <c r="T35" i="2"/>
  <c r="U35" i="2"/>
  <c r="V35" i="2"/>
  <c r="W35" i="2"/>
  <c r="X35" i="2"/>
  <c r="Y35" i="2"/>
  <c r="AO35" i="2" s="1"/>
  <c r="Z35" i="2"/>
  <c r="AA35" i="2"/>
  <c r="AB35" i="2"/>
  <c r="AC35" i="2"/>
  <c r="AD35" i="2"/>
  <c r="R36" i="2"/>
  <c r="S36" i="2"/>
  <c r="T36" i="2"/>
  <c r="AJ36" i="2" s="1"/>
  <c r="U36" i="2"/>
  <c r="AK36" i="2" s="1"/>
  <c r="V36" i="2"/>
  <c r="W36" i="2"/>
  <c r="X36" i="2"/>
  <c r="Y36" i="2"/>
  <c r="Z36" i="2"/>
  <c r="AA36" i="2"/>
  <c r="AB36" i="2"/>
  <c r="AR36" i="2" s="1"/>
  <c r="AC36" i="2"/>
  <c r="AD36" i="2"/>
  <c r="R37" i="2"/>
  <c r="S37" i="2"/>
  <c r="T37" i="2"/>
  <c r="U37" i="2"/>
  <c r="V37" i="2"/>
  <c r="W37" i="2"/>
  <c r="AM37" i="2" s="1"/>
  <c r="X37" i="2"/>
  <c r="Y37" i="2"/>
  <c r="Z37" i="2"/>
  <c r="AA37" i="2"/>
  <c r="AB37" i="2"/>
  <c r="AC37" i="2"/>
  <c r="AD37" i="2"/>
  <c r="R38" i="2"/>
  <c r="AH38" i="2" s="1"/>
  <c r="S38" i="2"/>
  <c r="T38" i="2"/>
  <c r="U38" i="2"/>
  <c r="V38" i="2"/>
  <c r="W38" i="2"/>
  <c r="X38" i="2"/>
  <c r="Y38" i="2"/>
  <c r="Z38" i="2"/>
  <c r="AP38" i="2" s="1"/>
  <c r="AA38" i="2"/>
  <c r="AB38" i="2"/>
  <c r="AC38" i="2"/>
  <c r="AD38" i="2"/>
  <c r="R39" i="2"/>
  <c r="S39" i="2"/>
  <c r="T39" i="2"/>
  <c r="U39" i="2"/>
  <c r="AK39" i="2" s="1"/>
  <c r="V39" i="2"/>
  <c r="W39" i="2"/>
  <c r="X39" i="2"/>
  <c r="Y39" i="2"/>
  <c r="Z39" i="2"/>
  <c r="AA39" i="2"/>
  <c r="AB39" i="2"/>
  <c r="AC39" i="2"/>
  <c r="AS39" i="2" s="1"/>
  <c r="AD39" i="2"/>
  <c r="R40" i="2"/>
  <c r="S40" i="2"/>
  <c r="T40" i="2"/>
  <c r="U40" i="2"/>
  <c r="V40" i="2"/>
  <c r="W40" i="2"/>
  <c r="X40" i="2"/>
  <c r="AN40" i="2" s="1"/>
  <c r="Y40" i="2"/>
  <c r="Z40" i="2"/>
  <c r="AA40" i="2"/>
  <c r="AB40" i="2"/>
  <c r="AC40" i="2"/>
  <c r="AD40" i="2"/>
  <c r="R41" i="2"/>
  <c r="S41" i="2"/>
  <c r="AI41" i="2" s="1"/>
  <c r="T41" i="2"/>
  <c r="U41" i="2"/>
  <c r="V41" i="2"/>
  <c r="W41" i="2"/>
  <c r="X41" i="2"/>
  <c r="Y41" i="2"/>
  <c r="Z41" i="2"/>
  <c r="AA41" i="2"/>
  <c r="AQ41" i="2" s="1"/>
  <c r="AB41" i="2"/>
  <c r="AC41" i="2"/>
  <c r="AD41" i="2"/>
  <c r="R42" i="2"/>
  <c r="S42" i="2"/>
  <c r="T42" i="2"/>
  <c r="U42" i="2"/>
  <c r="V42" i="2"/>
  <c r="AL42" i="2" s="1"/>
  <c r="W42" i="2"/>
  <c r="X42" i="2"/>
  <c r="Y42" i="2"/>
  <c r="Z42" i="2"/>
  <c r="AA42" i="2"/>
  <c r="AB42" i="2"/>
  <c r="AC42" i="2"/>
  <c r="AD42" i="2"/>
  <c r="AT42" i="2" s="1"/>
  <c r="R43" i="2"/>
  <c r="S43" i="2"/>
  <c r="T43" i="2"/>
  <c r="U43" i="2"/>
  <c r="V43" i="2"/>
  <c r="W43" i="2"/>
  <c r="X43" i="2"/>
  <c r="Y43" i="2"/>
  <c r="AO43" i="2" s="1"/>
  <c r="Z43" i="2"/>
  <c r="AP43" i="2" s="1"/>
  <c r="AA43" i="2"/>
  <c r="AB43" i="2"/>
  <c r="AC43" i="2"/>
  <c r="AD43" i="2"/>
  <c r="AJ25" i="2"/>
  <c r="AR25" i="2"/>
  <c r="AH27" i="2"/>
  <c r="AS28" i="2"/>
  <c r="AL31" i="2"/>
  <c r="AR33" i="2"/>
  <c r="AQ38" i="2"/>
  <c r="AJ41" i="2"/>
  <c r="AU11" i="6" l="1"/>
  <c r="AU3" i="5"/>
  <c r="AK34" i="6"/>
  <c r="U57" i="6" s="1"/>
  <c r="AS34" i="6"/>
  <c r="AC57" i="6" s="1"/>
  <c r="AI39" i="6"/>
  <c r="S62" i="6" s="1"/>
  <c r="AQ39" i="6"/>
  <c r="AA62" i="6" s="1"/>
  <c r="AM28" i="6"/>
  <c r="W51" i="6" s="1"/>
  <c r="AL34" i="6"/>
  <c r="V57" i="6" s="1"/>
  <c r="AT34" i="6"/>
  <c r="AD57" i="6" s="1"/>
  <c r="AN37" i="6"/>
  <c r="X60" i="6" s="1"/>
  <c r="AK42" i="6"/>
  <c r="U65" i="6" s="1"/>
  <c r="AS42" i="6"/>
  <c r="AC65" i="6" s="1"/>
  <c r="AK26" i="6"/>
  <c r="U49" i="6" s="1"/>
  <c r="AS26" i="6"/>
  <c r="AC49" i="6" s="1"/>
  <c r="AN28" i="6"/>
  <c r="X51" i="6" s="1"/>
  <c r="AO37" i="6"/>
  <c r="Y60" i="6" s="1"/>
  <c r="AL42" i="6"/>
  <c r="V65" i="6" s="1"/>
  <c r="AT42" i="6"/>
  <c r="AD65" i="6" s="1"/>
  <c r="AL26" i="6"/>
  <c r="V49" i="6" s="1"/>
  <c r="AH31" i="6"/>
  <c r="R54" i="6" s="1"/>
  <c r="AP31" i="6"/>
  <c r="Z54" i="6" s="1"/>
  <c r="AL35" i="6"/>
  <c r="V58" i="6" s="1"/>
  <c r="AT35" i="6"/>
  <c r="AD58" i="6" s="1"/>
  <c r="AI40" i="6"/>
  <c r="S63" i="6" s="1"/>
  <c r="AQ40" i="6"/>
  <c r="AA63" i="6" s="1"/>
  <c r="AN29" i="6"/>
  <c r="X52" i="6" s="1"/>
  <c r="AI31" i="6"/>
  <c r="S54" i="6" s="1"/>
  <c r="AQ31" i="6"/>
  <c r="AA54" i="6" s="1"/>
  <c r="AK33" i="6"/>
  <c r="U56" i="6" s="1"/>
  <c r="AS33" i="6"/>
  <c r="AC56" i="6" s="1"/>
  <c r="AM35" i="6"/>
  <c r="W58" i="6" s="1"/>
  <c r="AO38" i="6"/>
  <c r="Y61" i="6" s="1"/>
  <c r="AJ40" i="6"/>
  <c r="T63" i="6" s="1"/>
  <c r="AR40" i="6"/>
  <c r="AB63" i="6" s="1"/>
  <c r="AL43" i="6"/>
  <c r="V66" i="6" s="1"/>
  <c r="AT43" i="6"/>
  <c r="AD66" i="6" s="1"/>
  <c r="AN25" i="6"/>
  <c r="X48" i="6" s="1"/>
  <c r="AH27" i="6"/>
  <c r="R50" i="6" s="1"/>
  <c r="AP27" i="6"/>
  <c r="Z50" i="6" s="1"/>
  <c r="AO35" i="6"/>
  <c r="Y58" i="6" s="1"/>
  <c r="AK36" i="6"/>
  <c r="U59" i="6" s="1"/>
  <c r="AS36" i="6"/>
  <c r="AC59" i="6" s="1"/>
  <c r="AI37" i="6"/>
  <c r="S60" i="6" s="1"/>
  <c r="AQ37" i="6"/>
  <c r="AA60" i="6" s="1"/>
  <c r="AL39" i="6"/>
  <c r="V62" i="6" s="1"/>
  <c r="AT39" i="6"/>
  <c r="AD62" i="6" s="1"/>
  <c r="AN41" i="6"/>
  <c r="X64" i="6" s="1"/>
  <c r="AJ42" i="6"/>
  <c r="T65" i="6" s="1"/>
  <c r="AR42" i="6"/>
  <c r="AB65" i="6" s="1"/>
  <c r="AN43" i="6"/>
  <c r="X66" i="6" s="1"/>
  <c r="AH25" i="6"/>
  <c r="R48" i="6" s="1"/>
  <c r="AP25" i="6"/>
  <c r="Z48" i="6" s="1"/>
  <c r="AJ27" i="6"/>
  <c r="T50" i="6" s="1"/>
  <c r="AR27" i="6"/>
  <c r="AB50" i="6" s="1"/>
  <c r="AN31" i="6"/>
  <c r="X54" i="6" s="1"/>
  <c r="AN33" i="6"/>
  <c r="X56" i="6" s="1"/>
  <c r="AJ34" i="6"/>
  <c r="T57" i="6" s="1"/>
  <c r="AR34" i="6"/>
  <c r="AB57" i="6" s="1"/>
  <c r="AH35" i="6"/>
  <c r="R58" i="6" s="1"/>
  <c r="AP35" i="6"/>
  <c r="Z58" i="6" s="1"/>
  <c r="AM39" i="6"/>
  <c r="W62" i="6" s="1"/>
  <c r="AK30" i="6"/>
  <c r="U53" i="6" s="1"/>
  <c r="AS30" i="6"/>
  <c r="AC53" i="6" s="1"/>
  <c r="AP33" i="6"/>
  <c r="Z56" i="6" s="1"/>
  <c r="AJ35" i="6"/>
  <c r="T58" i="6" s="1"/>
  <c r="AR35" i="6"/>
  <c r="AB58" i="6" s="1"/>
  <c r="AH26" i="6"/>
  <c r="R49" i="6" s="1"/>
  <c r="AP26" i="6"/>
  <c r="Z49" i="6" s="1"/>
  <c r="AI28" i="6"/>
  <c r="S51" i="6" s="1"/>
  <c r="AQ28" i="6"/>
  <c r="AA51" i="6" s="1"/>
  <c r="AL30" i="6"/>
  <c r="V53" i="6" s="1"/>
  <c r="AT30" i="6"/>
  <c r="AD53" i="6" s="1"/>
  <c r="AM34" i="6"/>
  <c r="W57" i="6" s="1"/>
  <c r="AO36" i="6"/>
  <c r="Y59" i="6" s="1"/>
  <c r="AM37" i="6"/>
  <c r="W60" i="6" s="1"/>
  <c r="AK38" i="6"/>
  <c r="U61" i="6" s="1"/>
  <c r="AS38" i="6"/>
  <c r="AC61" i="6" s="1"/>
  <c r="AN42" i="6"/>
  <c r="X65" i="6" s="1"/>
  <c r="AJ43" i="6"/>
  <c r="T66" i="6" s="1"/>
  <c r="AR43" i="6"/>
  <c r="AB66" i="6" s="1"/>
  <c r="AL25" i="6"/>
  <c r="V48" i="6" s="1"/>
  <c r="AT25" i="6"/>
  <c r="AD48" i="6" s="1"/>
  <c r="AN27" i="6"/>
  <c r="X50" i="6" s="1"/>
  <c r="AO25" i="6"/>
  <c r="Y48" i="6" s="1"/>
  <c r="AI26" i="6"/>
  <c r="S49" i="6" s="1"/>
  <c r="AQ26" i="6"/>
  <c r="AA49" i="6" s="1"/>
  <c r="AK27" i="6"/>
  <c r="U50" i="6" s="1"/>
  <c r="AS27" i="6"/>
  <c r="AC50" i="6" s="1"/>
  <c r="AJ29" i="6"/>
  <c r="T52" i="6" s="1"/>
  <c r="AR29" i="6"/>
  <c r="AB52" i="6" s="1"/>
  <c r="AN30" i="6"/>
  <c r="X53" i="6" s="1"/>
  <c r="AK32" i="6"/>
  <c r="U55" i="6" s="1"/>
  <c r="AS32" i="6"/>
  <c r="AC55" i="6" s="1"/>
  <c r="AM33" i="6"/>
  <c r="W56" i="6" s="1"/>
  <c r="AO34" i="6"/>
  <c r="Y57" i="6" s="1"/>
  <c r="AI35" i="6"/>
  <c r="S58" i="6" s="1"/>
  <c r="AQ35" i="6"/>
  <c r="AA58" i="6" s="1"/>
  <c r="AL36" i="6"/>
  <c r="V59" i="6" s="1"/>
  <c r="AT36" i="6"/>
  <c r="AD59" i="6" s="1"/>
  <c r="AH37" i="6"/>
  <c r="R60" i="6" s="1"/>
  <c r="AP37" i="6"/>
  <c r="Z60" i="6" s="1"/>
  <c r="AL38" i="6"/>
  <c r="V61" i="6" s="1"/>
  <c r="AT38" i="6"/>
  <c r="AD61" i="6" s="1"/>
  <c r="AO39" i="6"/>
  <c r="Y62" i="6" s="1"/>
  <c r="AM42" i="6"/>
  <c r="W65" i="6" s="1"/>
  <c r="AO43" i="6"/>
  <c r="Y66" i="6" s="1"/>
  <c r="AI25" i="6"/>
  <c r="S48" i="6" s="1"/>
  <c r="AQ25" i="6"/>
  <c r="AA48" i="6" s="1"/>
  <c r="AH28" i="6"/>
  <c r="R51" i="6" s="1"/>
  <c r="AP28" i="6"/>
  <c r="Z51" i="6" s="1"/>
  <c r="AL29" i="6"/>
  <c r="V52" i="6" s="1"/>
  <c r="AT29" i="6"/>
  <c r="AD52" i="6" s="1"/>
  <c r="AK31" i="6"/>
  <c r="U54" i="6" s="1"/>
  <c r="AS31" i="6"/>
  <c r="AC54" i="6" s="1"/>
  <c r="AM32" i="6"/>
  <c r="W55" i="6" s="1"/>
  <c r="AO33" i="6"/>
  <c r="Y56" i="6" s="1"/>
  <c r="AI34" i="6"/>
  <c r="S57" i="6" s="1"/>
  <c r="AQ34" i="6"/>
  <c r="AA57" i="6" s="1"/>
  <c r="AK35" i="6"/>
  <c r="U58" i="6" s="1"/>
  <c r="AS35" i="6"/>
  <c r="AC58" i="6" s="1"/>
  <c r="AJ37" i="6"/>
  <c r="T60" i="6" s="1"/>
  <c r="AR37" i="6"/>
  <c r="AB60" i="6" s="1"/>
  <c r="AN38" i="6"/>
  <c r="X61" i="6" s="1"/>
  <c r="AK40" i="6"/>
  <c r="U63" i="6" s="1"/>
  <c r="AS40" i="6"/>
  <c r="AC63" i="6" s="1"/>
  <c r="AM41" i="6"/>
  <c r="W64" i="6" s="1"/>
  <c r="AO42" i="6"/>
  <c r="Y65" i="6" s="1"/>
  <c r="AI43" i="6"/>
  <c r="S66" i="6" s="1"/>
  <c r="AQ43" i="6"/>
  <c r="AA66" i="6" s="1"/>
  <c r="AI30" i="6"/>
  <c r="S53" i="6" s="1"/>
  <c r="AQ30" i="6"/>
  <c r="AA53" i="6" s="1"/>
  <c r="AL31" i="6"/>
  <c r="V54" i="6" s="1"/>
  <c r="AT31" i="6"/>
  <c r="AD54" i="6" s="1"/>
  <c r="AN32" i="6"/>
  <c r="X55" i="6" s="1"/>
  <c r="AH33" i="6"/>
  <c r="R56" i="6" s="1"/>
  <c r="AM26" i="6"/>
  <c r="W49" i="6" s="1"/>
  <c r="AO27" i="6"/>
  <c r="Y50" i="6" s="1"/>
  <c r="AJ28" i="6"/>
  <c r="T51" i="6" s="1"/>
  <c r="AR28" i="6"/>
  <c r="AB51" i="6" s="1"/>
  <c r="AJ30" i="6"/>
  <c r="T53" i="6" s="1"/>
  <c r="AR30" i="6"/>
  <c r="AB53" i="6" s="1"/>
  <c r="AM31" i="6"/>
  <c r="W54" i="6" s="1"/>
  <c r="AO32" i="6"/>
  <c r="Y55" i="6" s="1"/>
  <c r="AI33" i="6"/>
  <c r="S56" i="6" s="1"/>
  <c r="AQ33" i="6"/>
  <c r="AA56" i="6" s="1"/>
  <c r="AH36" i="6"/>
  <c r="R59" i="6" s="1"/>
  <c r="AP36" i="6"/>
  <c r="Z59" i="6" s="1"/>
  <c r="AL37" i="6"/>
  <c r="V60" i="6" s="1"/>
  <c r="AT37" i="6"/>
  <c r="AD60" i="6" s="1"/>
  <c r="AK39" i="6"/>
  <c r="U62" i="6" s="1"/>
  <c r="AS39" i="6"/>
  <c r="AC62" i="6" s="1"/>
  <c r="AM40" i="6"/>
  <c r="W63" i="6" s="1"/>
  <c r="AO41" i="6"/>
  <c r="Y64" i="6" s="1"/>
  <c r="AI42" i="6"/>
  <c r="S65" i="6" s="1"/>
  <c r="AQ42" i="6"/>
  <c r="AA65" i="6" s="1"/>
  <c r="AK43" i="6"/>
  <c r="U66" i="6" s="1"/>
  <c r="AS43" i="6"/>
  <c r="AC66" i="6" s="1"/>
  <c r="AM25" i="6"/>
  <c r="W48" i="6" s="1"/>
  <c r="AO26" i="6"/>
  <c r="Y49" i="6" s="1"/>
  <c r="AI27" i="6"/>
  <c r="S50" i="6" s="1"/>
  <c r="AQ27" i="6"/>
  <c r="AA50" i="6" s="1"/>
  <c r="AL28" i="6"/>
  <c r="V51" i="6" s="1"/>
  <c r="AT28" i="6"/>
  <c r="AD51" i="6" s="1"/>
  <c r="AH29" i="6"/>
  <c r="R52" i="6" s="1"/>
  <c r="AP29" i="6"/>
  <c r="Z52" i="6" s="1"/>
  <c r="AK25" i="5"/>
  <c r="U48" i="5" s="1"/>
  <c r="AS25" i="5"/>
  <c r="AC48" i="5" s="1"/>
  <c r="AH26" i="5"/>
  <c r="R49" i="5" s="1"/>
  <c r="AP26" i="5"/>
  <c r="Z49" i="5" s="1"/>
  <c r="AN27" i="5"/>
  <c r="X50" i="5" s="1"/>
  <c r="AT28" i="5"/>
  <c r="AD51" i="5" s="1"/>
  <c r="AH29" i="5"/>
  <c r="R52" i="5" s="1"/>
  <c r="AP29" i="5"/>
  <c r="Z52" i="5" s="1"/>
  <c r="AN30" i="5"/>
  <c r="X53" i="5" s="1"/>
  <c r="AI32" i="5"/>
  <c r="S55" i="5" s="1"/>
  <c r="AQ32" i="5"/>
  <c r="AA55" i="5" s="1"/>
  <c r="AK34" i="5"/>
  <c r="U57" i="5" s="1"/>
  <c r="AS34" i="5"/>
  <c r="AC57" i="5" s="1"/>
  <c r="AN36" i="5"/>
  <c r="X59" i="5" s="1"/>
  <c r="AL37" i="5"/>
  <c r="V60" i="5" s="1"/>
  <c r="AT37" i="5"/>
  <c r="AD60" i="5" s="1"/>
  <c r="AI38" i="5"/>
  <c r="S61" i="5" s="1"/>
  <c r="AQ38" i="5"/>
  <c r="AA61" i="5" s="1"/>
  <c r="AO39" i="5"/>
  <c r="Y62" i="5" s="1"/>
  <c r="AL40" i="5"/>
  <c r="V63" i="5" s="1"/>
  <c r="AT40" i="5"/>
  <c r="AD63" i="5" s="1"/>
  <c r="AJ41" i="5"/>
  <c r="T64" i="5" s="1"/>
  <c r="AR41" i="5"/>
  <c r="AB64" i="5" s="1"/>
  <c r="AH42" i="5"/>
  <c r="R65" i="5" s="1"/>
  <c r="AP42" i="5"/>
  <c r="Z65" i="5" s="1"/>
  <c r="AL43" i="5"/>
  <c r="V66" i="5" s="1"/>
  <c r="AT43" i="5"/>
  <c r="AD66" i="5" s="1"/>
  <c r="AR26" i="5"/>
  <c r="AB49" i="5" s="1"/>
  <c r="AJ39" i="5"/>
  <c r="T62" i="5" s="1"/>
  <c r="AO25" i="5"/>
  <c r="Y48" i="5" s="1"/>
  <c r="AL26" i="5"/>
  <c r="V49" i="5" s="1"/>
  <c r="AT26" i="5"/>
  <c r="AD49" i="5" s="1"/>
  <c r="AJ27" i="5"/>
  <c r="T50" i="5" s="1"/>
  <c r="AR27" i="5"/>
  <c r="AB50" i="5" s="1"/>
  <c r="AH28" i="5"/>
  <c r="R51" i="5" s="1"/>
  <c r="AP28" i="5"/>
  <c r="Z51" i="5" s="1"/>
  <c r="AL29" i="5"/>
  <c r="V52" i="5" s="1"/>
  <c r="AT29" i="5"/>
  <c r="AD52" i="5" s="1"/>
  <c r="AJ30" i="5"/>
  <c r="T53" i="5" s="1"/>
  <c r="AR30" i="5"/>
  <c r="AB53" i="5" s="1"/>
  <c r="AH31" i="5"/>
  <c r="R54" i="5" s="1"/>
  <c r="AP31" i="5"/>
  <c r="Z54" i="5" s="1"/>
  <c r="AK33" i="5"/>
  <c r="U56" i="5" s="1"/>
  <c r="AS33" i="5"/>
  <c r="AC56" i="5" s="1"/>
  <c r="AL35" i="5"/>
  <c r="V58" i="5" s="1"/>
  <c r="AT35" i="5"/>
  <c r="AD58" i="5" s="1"/>
  <c r="AJ36" i="5"/>
  <c r="T59" i="5" s="1"/>
  <c r="AR36" i="5"/>
  <c r="AB59" i="5" s="1"/>
  <c r="AH37" i="5"/>
  <c r="R60" i="5" s="1"/>
  <c r="AP37" i="5"/>
  <c r="Z60" i="5" s="1"/>
  <c r="AM38" i="5"/>
  <c r="W61" i="5" s="1"/>
  <c r="AK39" i="5"/>
  <c r="U62" i="5" s="1"/>
  <c r="AS39" i="5"/>
  <c r="AC62" i="5" s="1"/>
  <c r="AH40" i="5"/>
  <c r="R63" i="5" s="1"/>
  <c r="AP40" i="5"/>
  <c r="Z63" i="5" s="1"/>
  <c r="AL42" i="5"/>
  <c r="V65" i="5" s="1"/>
  <c r="AT42" i="5"/>
  <c r="AD65" i="5" s="1"/>
  <c r="AH43" i="5"/>
  <c r="R66" i="5" s="1"/>
  <c r="AJ29" i="5"/>
  <c r="T52" i="5" s="1"/>
  <c r="AR29" i="5"/>
  <c r="AB52" i="5" s="1"/>
  <c r="AK38" i="5"/>
  <c r="U61" i="5" s="1"/>
  <c r="AS38" i="5"/>
  <c r="AC61" i="5" s="1"/>
  <c r="AI28" i="5"/>
  <c r="S51" i="5" s="1"/>
  <c r="AM32" i="5"/>
  <c r="W55" i="5" s="1"/>
  <c r="AK40" i="5"/>
  <c r="U63" i="5" s="1"/>
  <c r="AS40" i="5"/>
  <c r="AC63" i="5" s="1"/>
  <c r="AN41" i="5"/>
  <c r="X64" i="5" s="1"/>
  <c r="AH27" i="5"/>
  <c r="R50" i="5" s="1"/>
  <c r="AP27" i="5"/>
  <c r="Z50" i="5" s="1"/>
  <c r="AJ37" i="5"/>
  <c r="T60" i="5" s="1"/>
  <c r="AR37" i="5"/>
  <c r="AB60" i="5" s="1"/>
  <c r="AO26" i="5"/>
  <c r="Y49" i="5" s="1"/>
  <c r="AI36" i="5"/>
  <c r="S59" i="5" s="1"/>
  <c r="AQ36" i="5"/>
  <c r="AA59" i="5" s="1"/>
  <c r="AM40" i="5"/>
  <c r="W63" i="5" s="1"/>
  <c r="AL31" i="5"/>
  <c r="V54" i="5" s="1"/>
  <c r="AT31" i="5"/>
  <c r="AD54" i="5" s="1"/>
  <c r="AH35" i="5"/>
  <c r="R58" i="5" s="1"/>
  <c r="AP35" i="5"/>
  <c r="Z58" i="5" s="1"/>
  <c r="AR39" i="5"/>
  <c r="AB62" i="5" s="1"/>
  <c r="AN25" i="5"/>
  <c r="X48" i="5" s="1"/>
  <c r="AO34" i="5"/>
  <c r="Y57" i="5" s="1"/>
  <c r="AT43" i="2"/>
  <c r="AL43" i="2"/>
  <c r="AQ42" i="2"/>
  <c r="AI42" i="2"/>
  <c r="AN41" i="2"/>
  <c r="AS40" i="2"/>
  <c r="AK40" i="2"/>
  <c r="AP39" i="2"/>
  <c r="AH39" i="2"/>
  <c r="AM38" i="2"/>
  <c r="AR37" i="2"/>
  <c r="AJ37" i="2"/>
  <c r="AO36" i="2"/>
  <c r="AT35" i="2"/>
  <c r="AL35" i="2"/>
  <c r="AK32" i="2"/>
  <c r="AO28" i="2"/>
  <c r="AN26" i="2"/>
  <c r="AS25" i="2"/>
  <c r="AK25" i="2"/>
  <c r="AQ34" i="2"/>
  <c r="AI34" i="2"/>
  <c r="AN33" i="2"/>
  <c r="AS32" i="2"/>
  <c r="AP31" i="2"/>
  <c r="AH31" i="2"/>
  <c r="AM30" i="2"/>
  <c r="AR29" i="2"/>
  <c r="AJ29" i="2"/>
  <c r="AT27" i="2"/>
  <c r="AL27" i="2"/>
  <c r="AQ26" i="2"/>
  <c r="AI26" i="2"/>
  <c r="AN25" i="2"/>
  <c r="AH43" i="2"/>
  <c r="AM42" i="2"/>
  <c r="AR41" i="2"/>
  <c r="AO40" i="2"/>
  <c r="AS43" i="2"/>
  <c r="AK43" i="2"/>
  <c r="AP42" i="2"/>
  <c r="AH42" i="2"/>
  <c r="AM41" i="2"/>
  <c r="AR40" i="2"/>
  <c r="AJ40" i="2"/>
  <c r="AO39" i="2"/>
  <c r="AT38" i="2"/>
  <c r="AL38" i="2"/>
  <c r="AQ37" i="2"/>
  <c r="AI37" i="2"/>
  <c r="AN36" i="2"/>
  <c r="AS35" i="2"/>
  <c r="AK35" i="2"/>
  <c r="AP34" i="2"/>
  <c r="AH34" i="2"/>
  <c r="AM33" i="2"/>
  <c r="AR32" i="2"/>
  <c r="AJ32" i="2"/>
  <c r="AO31" i="2"/>
  <c r="AT30" i="2"/>
  <c r="AL30" i="2"/>
  <c r="AQ29" i="2"/>
  <c r="AI29" i="2"/>
  <c r="AN28" i="2"/>
  <c r="AS27" i="2"/>
  <c r="AK27" i="2"/>
  <c r="AP26" i="2"/>
  <c r="AH26" i="2"/>
  <c r="AT39" i="2"/>
  <c r="AL39" i="2"/>
  <c r="AI38" i="2"/>
  <c r="AN37" i="2"/>
  <c r="AS36" i="2"/>
  <c r="AP35" i="2"/>
  <c r="AH35" i="2"/>
  <c r="AM34" i="2"/>
  <c r="AJ33" i="2"/>
  <c r="AO32" i="2"/>
  <c r="AT31" i="2"/>
  <c r="AQ30" i="2"/>
  <c r="AI30" i="2"/>
  <c r="AN29" i="2"/>
  <c r="AK28" i="2"/>
  <c r="AP27" i="2"/>
  <c r="AM26" i="2"/>
  <c r="AN43" i="2"/>
  <c r="AS42" i="2"/>
  <c r="AK42" i="2"/>
  <c r="AP41" i="2"/>
  <c r="AH41" i="2"/>
  <c r="AM40" i="2"/>
  <c r="AR39" i="2"/>
  <c r="AJ39" i="2"/>
  <c r="AO38" i="2"/>
  <c r="AT37" i="2"/>
  <c r="AL37" i="2"/>
  <c r="AQ36" i="2"/>
  <c r="AM25" i="2"/>
  <c r="AI36" i="2"/>
  <c r="AN35" i="2"/>
  <c r="AS34" i="2"/>
  <c r="AK34" i="2"/>
  <c r="AP33" i="2"/>
  <c r="AH33" i="2"/>
  <c r="AM32" i="2"/>
  <c r="AR31" i="2"/>
  <c r="AJ31" i="2"/>
  <c r="AO30" i="2"/>
  <c r="AT29" i="2"/>
  <c r="AL29" i="2"/>
  <c r="AQ28" i="2"/>
  <c r="AN27" i="2"/>
  <c r="AS26" i="2"/>
  <c r="AK26" i="2"/>
  <c r="AT25" i="2"/>
  <c r="AL25" i="2"/>
  <c r="AM43" i="2"/>
  <c r="AR42" i="2"/>
  <c r="AJ42" i="2"/>
  <c r="AO41" i="2"/>
  <c r="AT40" i="2"/>
  <c r="AL40" i="2"/>
  <c r="AQ39" i="2"/>
  <c r="AI39" i="2"/>
  <c r="AN38" i="2"/>
  <c r="AS37" i="2"/>
  <c r="AK37" i="2"/>
  <c r="AP36" i="2"/>
  <c r="AH36" i="2"/>
  <c r="AM35" i="2"/>
  <c r="AR34" i="2"/>
  <c r="AJ34" i="2"/>
  <c r="AO33" i="2"/>
  <c r="AT32" i="2"/>
  <c r="AL32" i="2"/>
  <c r="AQ31" i="2"/>
  <c r="AI31" i="2"/>
  <c r="AN30" i="2"/>
  <c r="AS29" i="2"/>
  <c r="AK29" i="2"/>
  <c r="AP28" i="2"/>
  <c r="AQ25" i="2"/>
  <c r="AI25" i="2"/>
  <c r="AR43" i="2"/>
  <c r="AJ43" i="2"/>
  <c r="AO42" i="2"/>
  <c r="AT41" i="2"/>
  <c r="AL41" i="2"/>
  <c r="AQ40" i="2"/>
  <c r="AI40" i="2"/>
  <c r="AN39" i="2"/>
  <c r="AS38" i="2"/>
  <c r="AK38" i="2"/>
  <c r="AP37" i="2"/>
  <c r="AH37" i="2"/>
  <c r="AM36" i="2"/>
  <c r="AR35" i="2"/>
  <c r="AJ35" i="2"/>
  <c r="AO34" i="2"/>
  <c r="AT33" i="2"/>
  <c r="AL33" i="2"/>
  <c r="AQ32" i="2"/>
  <c r="AI32" i="2"/>
  <c r="AN31" i="2"/>
  <c r="AS30" i="2"/>
  <c r="AK30" i="2"/>
  <c r="AP29" i="2"/>
  <c r="AH29" i="2"/>
  <c r="AM28" i="2"/>
  <c r="AR27" i="2"/>
  <c r="AJ27" i="2"/>
  <c r="AO26" i="2"/>
  <c r="AQ43" i="2"/>
  <c r="AI43" i="2"/>
  <c r="AN42" i="2"/>
  <c r="AS41" i="2"/>
  <c r="AK41" i="2"/>
  <c r="AP40" i="2"/>
  <c r="AH40" i="2"/>
  <c r="AM39" i="2"/>
  <c r="AR38" i="2"/>
  <c r="AJ38" i="2"/>
  <c r="AO37" i="2"/>
  <c r="AT36" i="2"/>
  <c r="AL36" i="2"/>
  <c r="AQ35" i="2"/>
  <c r="AI35" i="2"/>
  <c r="AN34" i="2"/>
  <c r="AS33" i="2"/>
  <c r="AK33" i="2"/>
  <c r="AP32" i="2"/>
  <c r="AH32" i="2"/>
  <c r="AM31" i="2"/>
  <c r="AR30" i="2"/>
  <c r="AJ30" i="2"/>
  <c r="AO29" i="2"/>
  <c r="AT28" i="2"/>
  <c r="AL28" i="2"/>
  <c r="AQ27" i="2"/>
  <c r="AI27" i="2"/>
</calcChain>
</file>

<file path=xl/sharedStrings.xml><?xml version="1.0" encoding="utf-8"?>
<sst xmlns="http://schemas.openxmlformats.org/spreadsheetml/2006/main" count="320" uniqueCount="25">
  <si>
    <t>UED</t>
  </si>
  <si>
    <t>TND</t>
  </si>
  <si>
    <t>AND</t>
  </si>
  <si>
    <t>SAP</t>
  </si>
  <si>
    <t>PCR</t>
  </si>
  <si>
    <t>JEN</t>
  </si>
  <si>
    <t>ESS</t>
  </si>
  <si>
    <t>ERG</t>
  </si>
  <si>
    <t>ENX</t>
  </si>
  <si>
    <t>END</t>
  </si>
  <si>
    <t>CIT</t>
  </si>
  <si>
    <t>AGD</t>
  </si>
  <si>
    <t>EVO</t>
  </si>
  <si>
    <t>AVG</t>
  </si>
  <si>
    <t>Year</t>
  </si>
  <si>
    <t>RANK - DNSP Multilateral TFP indexes, 2006-2024 - Old Output Weights</t>
  </si>
  <si>
    <t>DNSP Multilateral TFP indexes, 2006-2024 - Previous Output Weights</t>
  </si>
  <si>
    <t>DNSP Multilateral TFP indexes, 2006-2024 - Updated Output Weights</t>
  </si>
  <si>
    <t>RANK - DNSP Multilateral TFP indexes, 2006-2024 - Updated Output Weights</t>
  </si>
  <si>
    <t>DIFFERENCE MTFP %</t>
  </si>
  <si>
    <t>DIFFERENCE RANKINGS</t>
  </si>
  <si>
    <t>DNSP Multilateral Opex PFP indexes, 2006-2024 - Previous Output Weights</t>
  </si>
  <si>
    <t>RANK - DNSP Multilateral Opex PFP indexes, 2006-2024 - Old Output Weights</t>
  </si>
  <si>
    <t>DNSP Multilateral Opex PFP indexes, 2006-2024 - Updated Output Weights</t>
  </si>
  <si>
    <t>RANK - DNSP Multilateral Opex PFP  indexes, 2006-2024 - Updated Output Weights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</si>
</sst>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0"/>
      <color theme="1"/>
      <name val="Calisto MT"/>
      <family val="1"/>
    </font>
    <font>
      <b/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2" xfId="0" applyBorder="1"/>
    <xf numFmtId="0" fontId="4" fillId="0" borderId="2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9" fontId="0" fillId="0" borderId="0" xfId="0" applyNumberFormat="1"/>
    <xf numFmtId="9" fontId="2" fillId="0" borderId="0" xfId="0" applyNumberFormat="1" applyFont="1"/>
    <xf numFmtId="164" fontId="0" fillId="0" borderId="0" xfId="0" applyNumberFormat="1"/>
    <xf numFmtId="165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0" fontId="5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0" fillId="0" borderId="5" xfId="0" applyBorder="1"/>
    <xf numFmtId="9" fontId="4" fillId="0" borderId="0" xfId="1" applyFont="1" applyBorder="1" applyAlignment="1">
      <alignment horizontal="center" vertical="center" wrapText="1"/>
    </xf>
    <xf numFmtId="9" fontId="4" fillId="0" borderId="2" xfId="1" applyFont="1" applyBorder="1" applyAlignment="1">
      <alignment horizontal="center" vertical="center" wrapText="1"/>
    </xf>
    <xf numFmtId="164" fontId="2" fillId="0" borderId="0" xfId="0" applyNumberFormat="1" applyFont="1"/>
    <xf numFmtId="165" fontId="0" fillId="0" borderId="0" xfId="0" applyNumberFormat="1"/>
    <xf numFmtId="0" fontId="5" fillId="2" borderId="0" xfId="0" applyFont="1" applyFill="1" applyAlignment="1">
      <alignment horizontal="center"/>
    </xf>
    <xf numFmtId="0" fontId="5" fillId="2" borderId="5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047566469749113E-2"/>
          <c:y val="8.5096141979117815E-2"/>
          <c:w val="0.78920859559904044"/>
          <c:h val="0.82614304873332844"/>
        </c:manualLayout>
      </c:layout>
      <c:lineChart>
        <c:grouping val="standard"/>
        <c:varyColors val="0"/>
        <c:ser>
          <c:idx val="9"/>
          <c:order val="0"/>
          <c:tx>
            <c:strRef>
              <c:f>MTPF!$AH$2</c:f>
              <c:strCache>
                <c:ptCount val="1"/>
                <c:pt idx="0">
                  <c:v>EVO</c:v>
                </c:pt>
              </c:strCache>
            </c:strRef>
          </c:tx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MTPF!$AH$3:$AH$21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-1.0080645161290036E-3</c:v>
                </c:pt>
                <c:pt idx="3">
                  <c:v>-3.0643513789581078E-3</c:v>
                </c:pt>
                <c:pt idx="4">
                  <c:v>-7.5187969924812581E-3</c:v>
                </c:pt>
                <c:pt idx="5">
                  <c:v>-9.4228504122496615E-3</c:v>
                </c:pt>
                <c:pt idx="6">
                  <c:v>3.4052213393871433E-3</c:v>
                </c:pt>
                <c:pt idx="7">
                  <c:v>0</c:v>
                </c:pt>
                <c:pt idx="8">
                  <c:v>-3.7267080745341241E-3</c:v>
                </c:pt>
                <c:pt idx="9">
                  <c:v>1.1976047904191933E-3</c:v>
                </c:pt>
                <c:pt idx="10">
                  <c:v>-9.6153846153856914E-4</c:v>
                </c:pt>
                <c:pt idx="11">
                  <c:v>-1.9980019980019303E-3</c:v>
                </c:pt>
                <c:pt idx="12">
                  <c:v>1.0235414534288667E-2</c:v>
                </c:pt>
                <c:pt idx="13">
                  <c:v>9.1556459816886093E-3</c:v>
                </c:pt>
                <c:pt idx="14">
                  <c:v>3.964321110009994E-3</c:v>
                </c:pt>
                <c:pt idx="15">
                  <c:v>6.6921606118546251E-3</c:v>
                </c:pt>
                <c:pt idx="16">
                  <c:v>1.0826771653543288E-2</c:v>
                </c:pt>
                <c:pt idx="17">
                  <c:v>3.7267080745341685E-2</c:v>
                </c:pt>
                <c:pt idx="18">
                  <c:v>3.5422343324250649E-2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0EBD-41D0-A6B5-13603B881BF7}"/>
            </c:ext>
          </c:extLst>
        </c:ser>
        <c:ser>
          <c:idx val="4"/>
          <c:order val="1"/>
          <c:tx>
            <c:strRef>
              <c:f>MTPF!$AI$2</c:f>
              <c:strCache>
                <c:ptCount val="1"/>
                <c:pt idx="0">
                  <c:v>AGD</c:v>
                </c:pt>
              </c:strCache>
            </c:strRef>
          </c:tx>
          <c:spPr>
            <a:ln w="31750">
              <a:solidFill>
                <a:srgbClr val="9A9600"/>
              </a:solidFill>
              <a:prstDash val="lgDashDot"/>
            </a:ln>
          </c:spPr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MTPF!$AI$3:$AI$21</c:f>
              <c:numCache>
                <c:formatCode>0%</c:formatCode>
                <c:ptCount val="19"/>
                <c:pt idx="0">
                  <c:v>3.0612244897959107E-2</c:v>
                </c:pt>
                <c:pt idx="1">
                  <c:v>2.8818443804034644E-2</c:v>
                </c:pt>
                <c:pt idx="2">
                  <c:v>3.3898305084745894E-2</c:v>
                </c:pt>
                <c:pt idx="3">
                  <c:v>3.5281146637265559E-2</c:v>
                </c:pt>
                <c:pt idx="4">
                  <c:v>3.0066815144766279E-2</c:v>
                </c:pt>
                <c:pt idx="5">
                  <c:v>3.2044198895027742E-2</c:v>
                </c:pt>
                <c:pt idx="6">
                  <c:v>2.8835063437139485E-2</c:v>
                </c:pt>
                <c:pt idx="7">
                  <c:v>2.2411953041622024E-2</c:v>
                </c:pt>
                <c:pt idx="8">
                  <c:v>2.0477815699658786E-2</c:v>
                </c:pt>
                <c:pt idx="9">
                  <c:v>1.937046004842613E-2</c:v>
                </c:pt>
                <c:pt idx="10">
                  <c:v>2.1052631578947434E-2</c:v>
                </c:pt>
                <c:pt idx="11">
                  <c:v>2.015677491601342E-2</c:v>
                </c:pt>
                <c:pt idx="12">
                  <c:v>1.7801047120418856E-2</c:v>
                </c:pt>
                <c:pt idx="13">
                  <c:v>1.6649323621227952E-2</c:v>
                </c:pt>
                <c:pt idx="14">
                  <c:v>1.7329255861366022E-2</c:v>
                </c:pt>
                <c:pt idx="15">
                  <c:v>1.4354066985646119E-2</c:v>
                </c:pt>
                <c:pt idx="16">
                  <c:v>1.3850415512465464E-2</c:v>
                </c:pt>
                <c:pt idx="17">
                  <c:v>1.2048192771084487E-2</c:v>
                </c:pt>
                <c:pt idx="18">
                  <c:v>1.1516314779270731E-2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0EBD-41D0-A6B5-13603B881BF7}"/>
            </c:ext>
          </c:extLst>
        </c:ser>
        <c:ser>
          <c:idx val="2"/>
          <c:order val="2"/>
          <c:tx>
            <c:strRef>
              <c:f>MTPF!$AJ$2</c:f>
              <c:strCache>
                <c:ptCount val="1"/>
                <c:pt idx="0">
                  <c:v>CIT</c:v>
                </c:pt>
              </c:strCache>
            </c:strRef>
          </c:tx>
          <c:spPr>
            <a:ln w="31750">
              <a:solidFill>
                <a:srgbClr val="FF2F92"/>
              </a:solidFill>
              <a:prstDash val="sysDash"/>
            </a:ln>
          </c:spPr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MTPF!$AJ$3:$AJ$21</c:f>
              <c:numCache>
                <c:formatCode>0%</c:formatCode>
                <c:ptCount val="19"/>
                <c:pt idx="0">
                  <c:v>0.14027777777777772</c:v>
                </c:pt>
                <c:pt idx="1">
                  <c:v>0.13985064494229471</c:v>
                </c:pt>
                <c:pt idx="2">
                  <c:v>0.14769030579050102</c:v>
                </c:pt>
                <c:pt idx="3">
                  <c:v>0.15368271954674229</c:v>
                </c:pt>
                <c:pt idx="4">
                  <c:v>0.15289855072463765</c:v>
                </c:pt>
                <c:pt idx="5">
                  <c:v>0.14376321353065546</c:v>
                </c:pt>
                <c:pt idx="6">
                  <c:v>0.14341387373343739</c:v>
                </c:pt>
                <c:pt idx="7">
                  <c:v>0.1395528141865845</c:v>
                </c:pt>
                <c:pt idx="8">
                  <c:v>0.13535031847133761</c:v>
                </c:pt>
                <c:pt idx="9">
                  <c:v>0.13214837712519323</c:v>
                </c:pt>
                <c:pt idx="10">
                  <c:v>0.12905718701700164</c:v>
                </c:pt>
                <c:pt idx="11">
                  <c:v>0.1322188449848023</c:v>
                </c:pt>
                <c:pt idx="12">
                  <c:v>0.13825896122896864</c:v>
                </c:pt>
                <c:pt idx="13">
                  <c:v>0.1363295880149813</c:v>
                </c:pt>
                <c:pt idx="14">
                  <c:v>0.13470319634703198</c:v>
                </c:pt>
                <c:pt idx="15">
                  <c:v>0.13295210864903506</c:v>
                </c:pt>
                <c:pt idx="16">
                  <c:v>0.13352272727272729</c:v>
                </c:pt>
                <c:pt idx="17">
                  <c:v>0.13265306122448983</c:v>
                </c:pt>
                <c:pt idx="18">
                  <c:v>0.13394216133942161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0EBD-41D0-A6B5-13603B881BF7}"/>
            </c:ext>
          </c:extLst>
        </c:ser>
        <c:ser>
          <c:idx val="8"/>
          <c:order val="3"/>
          <c:tx>
            <c:strRef>
              <c:f>MTPF!$AK$2</c:f>
              <c:strCache>
                <c:ptCount val="1"/>
                <c:pt idx="0">
                  <c:v>END</c:v>
                </c:pt>
              </c:strCache>
            </c:strRef>
          </c:tx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MTPF!$AK$3:$AK$21</c:f>
              <c:numCache>
                <c:formatCode>0%</c:formatCode>
                <c:ptCount val="19"/>
                <c:pt idx="0">
                  <c:v>-1.0653409090909061E-2</c:v>
                </c:pt>
                <c:pt idx="1">
                  <c:v>-1.3343217197924417E-2</c:v>
                </c:pt>
                <c:pt idx="2">
                  <c:v>-1.4851485148514865E-2</c:v>
                </c:pt>
                <c:pt idx="3">
                  <c:v>-8.5073472544469064E-3</c:v>
                </c:pt>
                <c:pt idx="4">
                  <c:v>-1.1312217194570207E-2</c:v>
                </c:pt>
                <c:pt idx="5">
                  <c:v>-8.3018867924528061E-3</c:v>
                </c:pt>
                <c:pt idx="6">
                  <c:v>-1.1400651465798051E-2</c:v>
                </c:pt>
                <c:pt idx="7">
                  <c:v>-1.4274385408405865E-2</c:v>
                </c:pt>
                <c:pt idx="8">
                  <c:v>-1.8379281537176273E-2</c:v>
                </c:pt>
                <c:pt idx="9">
                  <c:v>-2.0270270270270285E-2</c:v>
                </c:pt>
                <c:pt idx="10">
                  <c:v>-2.0530367835757124E-2</c:v>
                </c:pt>
                <c:pt idx="11">
                  <c:v>-1.7268445839874413E-2</c:v>
                </c:pt>
                <c:pt idx="12">
                  <c:v>-2.0123839009287936E-2</c:v>
                </c:pt>
                <c:pt idx="13">
                  <c:v>-2.2870662460567792E-2</c:v>
                </c:pt>
                <c:pt idx="14">
                  <c:v>-2.5835866261398222E-2</c:v>
                </c:pt>
                <c:pt idx="15">
                  <c:v>-2.8210838901262081E-2</c:v>
                </c:pt>
                <c:pt idx="16">
                  <c:v>-2.9185867895545337E-2</c:v>
                </c:pt>
                <c:pt idx="17">
                  <c:v>-3.1746031746031744E-2</c:v>
                </c:pt>
                <c:pt idx="18">
                  <c:v>-3.1366691560866355E-2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0EBD-41D0-A6B5-13603B881BF7}"/>
            </c:ext>
          </c:extLst>
        </c:ser>
        <c:ser>
          <c:idx val="3"/>
          <c:order val="4"/>
          <c:tx>
            <c:strRef>
              <c:f>MTPF!$AL$2</c:f>
              <c:strCache>
                <c:ptCount val="1"/>
                <c:pt idx="0">
                  <c:v>ENX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MTPF!$AL$3:$AL$21</c:f>
              <c:numCache>
                <c:formatCode>0%</c:formatCode>
                <c:ptCount val="19"/>
                <c:pt idx="0">
                  <c:v>-5.4858934169279006E-2</c:v>
                </c:pt>
                <c:pt idx="1">
                  <c:v>-4.5977011494252706E-2</c:v>
                </c:pt>
                <c:pt idx="2">
                  <c:v>-4.2467948717948678E-2</c:v>
                </c:pt>
                <c:pt idx="3">
                  <c:v>-3.879651623119551E-2</c:v>
                </c:pt>
                <c:pt idx="4">
                  <c:v>-3.3437013996889475E-2</c:v>
                </c:pt>
                <c:pt idx="5">
                  <c:v>-3.649635036496357E-2</c:v>
                </c:pt>
                <c:pt idx="6">
                  <c:v>-3.8842975206611507E-2</c:v>
                </c:pt>
                <c:pt idx="7">
                  <c:v>-4.2132416165090225E-2</c:v>
                </c:pt>
                <c:pt idx="8">
                  <c:v>-4.3001686340640721E-2</c:v>
                </c:pt>
                <c:pt idx="9">
                  <c:v>-4.4208664898320094E-2</c:v>
                </c:pt>
                <c:pt idx="10">
                  <c:v>-4.6589018302828689E-2</c:v>
                </c:pt>
                <c:pt idx="11">
                  <c:v>-4.8661800486618056E-2</c:v>
                </c:pt>
                <c:pt idx="12">
                  <c:v>-5.0082101806239732E-2</c:v>
                </c:pt>
                <c:pt idx="13">
                  <c:v>-5.1999999999999935E-2</c:v>
                </c:pt>
                <c:pt idx="14">
                  <c:v>-5.229793977813002E-2</c:v>
                </c:pt>
                <c:pt idx="15">
                  <c:v>-5.4183266932270824E-2</c:v>
                </c:pt>
                <c:pt idx="16">
                  <c:v>-4.8084759576202285E-2</c:v>
                </c:pt>
                <c:pt idx="17">
                  <c:v>-4.9301561216105183E-2</c:v>
                </c:pt>
                <c:pt idx="18">
                  <c:v>-3.8961038961038863E-2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0EBD-41D0-A6B5-13603B881BF7}"/>
            </c:ext>
          </c:extLst>
        </c:ser>
        <c:ser>
          <c:idx val="12"/>
          <c:order val="5"/>
          <c:tx>
            <c:strRef>
              <c:f>MTPF!$AM$2</c:f>
              <c:strCache>
                <c:ptCount val="1"/>
                <c:pt idx="0">
                  <c:v>ERG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lgDashDotDot"/>
            </a:ln>
          </c:spPr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MTPF!$AM$3:$AM$21</c:f>
              <c:numCache>
                <c:formatCode>0%</c:formatCode>
                <c:ptCount val="19"/>
                <c:pt idx="0">
                  <c:v>-0.26370757180156656</c:v>
                </c:pt>
                <c:pt idx="1">
                  <c:v>-0.25517751479289952</c:v>
                </c:pt>
                <c:pt idx="2">
                  <c:v>-0.24801901743264665</c:v>
                </c:pt>
                <c:pt idx="3">
                  <c:v>-0.25182778229082048</c:v>
                </c:pt>
                <c:pt idx="4">
                  <c:v>-0.24516129032258061</c:v>
                </c:pt>
                <c:pt idx="5">
                  <c:v>-0.24140821458507966</c:v>
                </c:pt>
                <c:pt idx="6">
                  <c:v>-0.24080267558528423</c:v>
                </c:pt>
                <c:pt idx="7">
                  <c:v>-0.23525018670649733</c:v>
                </c:pt>
                <c:pt idx="8">
                  <c:v>-0.23358208955223891</c:v>
                </c:pt>
                <c:pt idx="9">
                  <c:v>-0.23600973236009748</c:v>
                </c:pt>
                <c:pt idx="10">
                  <c:v>-0.23886639676113375</c:v>
                </c:pt>
                <c:pt idx="11">
                  <c:v>-0.23652694610778446</c:v>
                </c:pt>
                <c:pt idx="12">
                  <c:v>-0.23867996930161162</c:v>
                </c:pt>
                <c:pt idx="13">
                  <c:v>-0.24198717948717952</c:v>
                </c:pt>
                <c:pt idx="14">
                  <c:v>-0.24225122349102768</c:v>
                </c:pt>
                <c:pt idx="15">
                  <c:v>-0.24519940915805027</c:v>
                </c:pt>
                <c:pt idx="16">
                  <c:v>-0.24902419984387192</c:v>
                </c:pt>
                <c:pt idx="17">
                  <c:v>-0.24698310539018509</c:v>
                </c:pt>
                <c:pt idx="18">
                  <c:v>-0.24817518248175197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0EBD-41D0-A6B5-13603B881BF7}"/>
            </c:ext>
          </c:extLst>
        </c:ser>
        <c:ser>
          <c:idx val="5"/>
          <c:order val="6"/>
          <c:tx>
            <c:strRef>
              <c:f>MTPF!$AN$2</c:f>
              <c:strCache>
                <c:ptCount val="1"/>
                <c:pt idx="0">
                  <c:v>ESS</c:v>
                </c:pt>
              </c:strCache>
            </c:strRef>
          </c:tx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MTPF!$AN$3:$AN$21</c:f>
              <c:numCache>
                <c:formatCode>0%</c:formatCode>
                <c:ptCount val="19"/>
                <c:pt idx="0">
                  <c:v>-0.31644583008573646</c:v>
                </c:pt>
                <c:pt idx="1">
                  <c:v>-0.29795597484276726</c:v>
                </c:pt>
                <c:pt idx="2">
                  <c:v>-0.29556650246305416</c:v>
                </c:pt>
                <c:pt idx="3">
                  <c:v>-0.29884105960264895</c:v>
                </c:pt>
                <c:pt idx="4">
                  <c:v>-0.29156429156429164</c:v>
                </c:pt>
                <c:pt idx="5">
                  <c:v>-0.29401853411962942</c:v>
                </c:pt>
                <c:pt idx="6">
                  <c:v>-0.29282296650717698</c:v>
                </c:pt>
                <c:pt idx="7">
                  <c:v>-0.29099099099099102</c:v>
                </c:pt>
                <c:pt idx="8">
                  <c:v>-0.27441485068603721</c:v>
                </c:pt>
                <c:pt idx="9">
                  <c:v>-0.27741935483870961</c:v>
                </c:pt>
                <c:pt idx="10">
                  <c:v>-0.28475836431226764</c:v>
                </c:pt>
                <c:pt idx="11">
                  <c:v>-0.28496240601503764</c:v>
                </c:pt>
                <c:pt idx="12">
                  <c:v>-0.28357089272318081</c:v>
                </c:pt>
                <c:pt idx="13">
                  <c:v>-0.28282009724473256</c:v>
                </c:pt>
                <c:pt idx="14">
                  <c:v>-0.28478964401294493</c:v>
                </c:pt>
                <c:pt idx="15">
                  <c:v>-0.28351309707241912</c:v>
                </c:pt>
                <c:pt idx="16">
                  <c:v>-0.28237951807228923</c:v>
                </c:pt>
                <c:pt idx="17">
                  <c:v>-0.28379446640316197</c:v>
                </c:pt>
                <c:pt idx="18">
                  <c:v>-0.28029678483099763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0EBD-41D0-A6B5-13603B881BF7}"/>
            </c:ext>
          </c:extLst>
        </c:ser>
        <c:ser>
          <c:idx val="6"/>
          <c:order val="7"/>
          <c:tx>
            <c:strRef>
              <c:f>MTPF!$AO$2</c:f>
              <c:strCache>
                <c:ptCount val="1"/>
                <c:pt idx="0">
                  <c:v>JEN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MTPF!$AO$3:$AO$21</c:f>
              <c:numCache>
                <c:formatCode>0%</c:formatCode>
                <c:ptCount val="19"/>
                <c:pt idx="0">
                  <c:v>6.1728395061728669E-3</c:v>
                </c:pt>
                <c:pt idx="1">
                  <c:v>1.5706806282722585E-2</c:v>
                </c:pt>
                <c:pt idx="2">
                  <c:v>2.3382696804364889E-2</c:v>
                </c:pt>
                <c:pt idx="3">
                  <c:v>3.1578947368420929E-2</c:v>
                </c:pt>
                <c:pt idx="4">
                  <c:v>2.9686174724342651E-2</c:v>
                </c:pt>
                <c:pt idx="5">
                  <c:v>2.6431718061673992E-2</c:v>
                </c:pt>
                <c:pt idx="6">
                  <c:v>2.390057361376674E-2</c:v>
                </c:pt>
                <c:pt idx="7">
                  <c:v>2.1338506304558802E-2</c:v>
                </c:pt>
                <c:pt idx="8">
                  <c:v>2.0057306590258062E-2</c:v>
                </c:pt>
                <c:pt idx="9">
                  <c:v>1.7029328287606393E-2</c:v>
                </c:pt>
                <c:pt idx="10">
                  <c:v>1.3618677042801508E-2</c:v>
                </c:pt>
                <c:pt idx="11">
                  <c:v>1.1707317073170742E-2</c:v>
                </c:pt>
                <c:pt idx="12">
                  <c:v>6.6287878787878451E-3</c:v>
                </c:pt>
                <c:pt idx="13">
                  <c:v>5.7636887608070175E-3</c:v>
                </c:pt>
                <c:pt idx="14">
                  <c:v>7.3260073260073E-3</c:v>
                </c:pt>
                <c:pt idx="15">
                  <c:v>5.1903114186850896E-3</c:v>
                </c:pt>
                <c:pt idx="16">
                  <c:v>4.237288135593209E-3</c:v>
                </c:pt>
                <c:pt idx="17">
                  <c:v>3.4364261168384758E-3</c:v>
                </c:pt>
                <c:pt idx="18">
                  <c:v>7.7720207253886286E-3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0EBD-41D0-A6B5-13603B881BF7}"/>
            </c:ext>
          </c:extLst>
        </c:ser>
        <c:ser>
          <c:idx val="7"/>
          <c:order val="8"/>
          <c:tx>
            <c:strRef>
              <c:f>MTPF!$AP$2</c:f>
              <c:strCache>
                <c:ptCount val="1"/>
                <c:pt idx="0">
                  <c:v>PCR</c:v>
                </c:pt>
              </c:strCache>
            </c:strRef>
          </c:tx>
          <c:spPr>
            <a:ln>
              <a:prstDash val="dashDot"/>
            </a:ln>
          </c:spPr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MTPF!$AP$3:$AP$21</c:f>
              <c:numCache>
                <c:formatCode>0%</c:formatCode>
                <c:ptCount val="19"/>
                <c:pt idx="0">
                  <c:v>-0.20876112251882284</c:v>
                </c:pt>
                <c:pt idx="1">
                  <c:v>-0.20387700534759357</c:v>
                </c:pt>
                <c:pt idx="2">
                  <c:v>-0.19549839228295829</c:v>
                </c:pt>
                <c:pt idx="3">
                  <c:v>-0.18853046594982092</c:v>
                </c:pt>
                <c:pt idx="4">
                  <c:v>-0.18983768525052935</c:v>
                </c:pt>
                <c:pt idx="5">
                  <c:v>-0.18821936357481384</c:v>
                </c:pt>
                <c:pt idx="6">
                  <c:v>-0.18926758520667142</c:v>
                </c:pt>
                <c:pt idx="7">
                  <c:v>-0.18957703927492453</c:v>
                </c:pt>
                <c:pt idx="8">
                  <c:v>-0.18933539412673883</c:v>
                </c:pt>
                <c:pt idx="9">
                  <c:v>-0.18731117824773413</c:v>
                </c:pt>
                <c:pt idx="10">
                  <c:v>-0.18861209964412817</c:v>
                </c:pt>
                <c:pt idx="11">
                  <c:v>-0.18861209964412817</c:v>
                </c:pt>
                <c:pt idx="12">
                  <c:v>-0.18969380134428682</c:v>
                </c:pt>
                <c:pt idx="13">
                  <c:v>-0.18959107806691444</c:v>
                </c:pt>
                <c:pt idx="14">
                  <c:v>-0.18772563176895307</c:v>
                </c:pt>
                <c:pt idx="15">
                  <c:v>-0.18784916201117308</c:v>
                </c:pt>
                <c:pt idx="16">
                  <c:v>-0.18905109489051097</c:v>
                </c:pt>
                <c:pt idx="17">
                  <c:v>-0.19185591229443999</c:v>
                </c:pt>
                <c:pt idx="18">
                  <c:v>-0.19093078758949877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0EBD-41D0-A6B5-13603B881BF7}"/>
            </c:ext>
          </c:extLst>
        </c:ser>
        <c:ser>
          <c:idx val="11"/>
          <c:order val="9"/>
          <c:tx>
            <c:strRef>
              <c:f>MTPF!$AQ$2</c:f>
              <c:strCache>
                <c:ptCount val="1"/>
                <c:pt idx="0">
                  <c:v>SAP</c:v>
                </c:pt>
              </c:strCache>
            </c:strRef>
          </c:tx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MTPF!$AQ$3:$AQ$21</c:f>
              <c:numCache>
                <c:formatCode>0%</c:formatCode>
                <c:ptCount val="19"/>
                <c:pt idx="0">
                  <c:v>-0.19585492227979273</c:v>
                </c:pt>
                <c:pt idx="1">
                  <c:v>-0.19766825649178588</c:v>
                </c:pt>
                <c:pt idx="2">
                  <c:v>-0.18595250126326435</c:v>
                </c:pt>
                <c:pt idx="3">
                  <c:v>-0.17862674238513165</c:v>
                </c:pt>
                <c:pt idx="4">
                  <c:v>-0.18186843559977883</c:v>
                </c:pt>
                <c:pt idx="5">
                  <c:v>-0.18090748379493227</c:v>
                </c:pt>
                <c:pt idx="6">
                  <c:v>-0.17948717948717952</c:v>
                </c:pt>
                <c:pt idx="7">
                  <c:v>-0.18010915706488773</c:v>
                </c:pt>
                <c:pt idx="8">
                  <c:v>-0.18198874296435263</c:v>
                </c:pt>
                <c:pt idx="9">
                  <c:v>-0.18092909535452317</c:v>
                </c:pt>
                <c:pt idx="10">
                  <c:v>-0.18376811594202902</c:v>
                </c:pt>
                <c:pt idx="11">
                  <c:v>-0.18516209476309231</c:v>
                </c:pt>
                <c:pt idx="12">
                  <c:v>-0.18480243161094223</c:v>
                </c:pt>
                <c:pt idx="13">
                  <c:v>-0.18632371392722724</c:v>
                </c:pt>
                <c:pt idx="14">
                  <c:v>-0.1858823529411765</c:v>
                </c:pt>
                <c:pt idx="15">
                  <c:v>-0.18704600484261502</c:v>
                </c:pt>
                <c:pt idx="16">
                  <c:v>-0.18852459016393452</c:v>
                </c:pt>
                <c:pt idx="17">
                  <c:v>-0.18966689326988451</c:v>
                </c:pt>
                <c:pt idx="18">
                  <c:v>-0.19060773480662985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0EBD-41D0-A6B5-13603B881BF7}"/>
            </c:ext>
          </c:extLst>
        </c:ser>
        <c:ser>
          <c:idx val="10"/>
          <c:order val="10"/>
          <c:tx>
            <c:strRef>
              <c:f>MTPF!$AR$2</c:f>
              <c:strCache>
                <c:ptCount val="1"/>
                <c:pt idx="0">
                  <c:v>AND</c:v>
                </c:pt>
              </c:strCache>
            </c:strRef>
          </c:tx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MTPF!$AR$3:$AR$21</c:f>
              <c:numCache>
                <c:formatCode>0%</c:formatCode>
                <c:ptCount val="19"/>
                <c:pt idx="0">
                  <c:v>-0.18026418026418023</c:v>
                </c:pt>
                <c:pt idx="1">
                  <c:v>-0.17532467532467533</c:v>
                </c:pt>
                <c:pt idx="2">
                  <c:v>-0.1648606811145511</c:v>
                </c:pt>
                <c:pt idx="3">
                  <c:v>-0.15954664341761116</c:v>
                </c:pt>
                <c:pt idx="4">
                  <c:v>-0.15738498789346256</c:v>
                </c:pt>
                <c:pt idx="5">
                  <c:v>-0.15983263598326369</c:v>
                </c:pt>
                <c:pt idx="6">
                  <c:v>-0.1607142857142857</c:v>
                </c:pt>
                <c:pt idx="7">
                  <c:v>-0.1625659050966608</c:v>
                </c:pt>
                <c:pt idx="8">
                  <c:v>-0.16326530612244905</c:v>
                </c:pt>
                <c:pt idx="9">
                  <c:v>-0.16334283000949668</c:v>
                </c:pt>
                <c:pt idx="10">
                  <c:v>-0.16544502617801038</c:v>
                </c:pt>
                <c:pt idx="11">
                  <c:v>-0.16513761467889909</c:v>
                </c:pt>
                <c:pt idx="12">
                  <c:v>-0.16745061147695195</c:v>
                </c:pt>
                <c:pt idx="13">
                  <c:v>-0.16430594900849849</c:v>
                </c:pt>
                <c:pt idx="14">
                  <c:v>-0.15985130111524171</c:v>
                </c:pt>
                <c:pt idx="15">
                  <c:v>-0.16000000000000003</c:v>
                </c:pt>
                <c:pt idx="16">
                  <c:v>-0.16082659478885886</c:v>
                </c:pt>
                <c:pt idx="17">
                  <c:v>-0.16289592760180993</c:v>
                </c:pt>
                <c:pt idx="18">
                  <c:v>-0.16375968992248069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0EBD-41D0-A6B5-13603B881BF7}"/>
            </c:ext>
          </c:extLst>
        </c:ser>
        <c:ser>
          <c:idx val="0"/>
          <c:order val="11"/>
          <c:tx>
            <c:strRef>
              <c:f>MTPF!$AS$2</c:f>
              <c:strCache>
                <c:ptCount val="1"/>
                <c:pt idx="0">
                  <c:v>TND</c:v>
                </c:pt>
              </c:strCache>
            </c:strRef>
          </c:tx>
          <c:spPr>
            <a:ln w="31750">
              <a:solidFill>
                <a:srgbClr val="0432FF"/>
              </a:solidFill>
              <a:prstDash val="lgDash"/>
            </a:ln>
          </c:spPr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MTPF!$AS$3:$AS$21</c:f>
              <c:numCache>
                <c:formatCode>0%</c:formatCode>
                <c:ptCount val="19"/>
                <c:pt idx="0">
                  <c:v>-0.13343442001516292</c:v>
                </c:pt>
                <c:pt idx="1">
                  <c:v>-0.12402496099843996</c:v>
                </c:pt>
                <c:pt idx="2">
                  <c:v>-0.12330946698488454</c:v>
                </c:pt>
                <c:pt idx="3">
                  <c:v>-0.12411347517730487</c:v>
                </c:pt>
                <c:pt idx="4">
                  <c:v>-0.12701421800947854</c:v>
                </c:pt>
                <c:pt idx="5">
                  <c:v>-0.12886142983230364</c:v>
                </c:pt>
                <c:pt idx="6">
                  <c:v>-0.13125590179414537</c:v>
                </c:pt>
                <c:pt idx="7">
                  <c:v>-0.1320437342304458</c:v>
                </c:pt>
                <c:pt idx="8">
                  <c:v>-0.13434163701067625</c:v>
                </c:pt>
                <c:pt idx="9">
                  <c:v>-0.1345688960515713</c:v>
                </c:pt>
                <c:pt idx="10">
                  <c:v>-0.13471074380165293</c:v>
                </c:pt>
                <c:pt idx="11">
                  <c:v>-0.13533151680290645</c:v>
                </c:pt>
                <c:pt idx="12">
                  <c:v>-0.13589503280224924</c:v>
                </c:pt>
                <c:pt idx="13">
                  <c:v>-0.13669064748201454</c:v>
                </c:pt>
                <c:pt idx="14">
                  <c:v>-0.13748854262144827</c:v>
                </c:pt>
                <c:pt idx="15">
                  <c:v>-0.13627819548872178</c:v>
                </c:pt>
                <c:pt idx="16">
                  <c:v>-0.13623188405797093</c:v>
                </c:pt>
                <c:pt idx="17">
                  <c:v>-0.1362372567191843</c:v>
                </c:pt>
                <c:pt idx="18">
                  <c:v>-0.13883299798792759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0EBD-41D0-A6B5-13603B881BF7}"/>
            </c:ext>
          </c:extLst>
        </c:ser>
        <c:ser>
          <c:idx val="1"/>
          <c:order val="12"/>
          <c:tx>
            <c:strRef>
              <c:f>MTPF!$AT$2</c:f>
              <c:strCache>
                <c:ptCount val="1"/>
                <c:pt idx="0">
                  <c:v>UED</c:v>
                </c:pt>
              </c:strCache>
            </c:strRef>
          </c:tx>
          <c:spPr>
            <a:ln w="31750">
              <a:solidFill>
                <a:srgbClr val="73FEFF"/>
              </a:solidFill>
              <a:prstDash val="solid"/>
            </a:ln>
          </c:spPr>
          <c:marker>
            <c:symbol val="none"/>
          </c:marker>
          <c:cat>
            <c:numRef>
              <c:f>MTPF!$AG$3:$AG$21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MTPF!$AT$3:$AT$21</c:f>
              <c:numCache>
                <c:formatCode>0%</c:formatCode>
                <c:ptCount val="19"/>
                <c:pt idx="0">
                  <c:v>-6.0744115413818855E-3</c:v>
                </c:pt>
                <c:pt idx="1">
                  <c:v>2.2539444027047661E-3</c:v>
                </c:pt>
                <c:pt idx="2">
                  <c:v>1.1219147344801783E-2</c:v>
                </c:pt>
                <c:pt idx="3">
                  <c:v>2.631578947368407E-2</c:v>
                </c:pt>
                <c:pt idx="4">
                  <c:v>2.5354213273676374E-2</c:v>
                </c:pt>
                <c:pt idx="5">
                  <c:v>2.3789991796554499E-2</c:v>
                </c:pt>
                <c:pt idx="6">
                  <c:v>2.4221453287197159E-2</c:v>
                </c:pt>
                <c:pt idx="7">
                  <c:v>2.1399176954732591E-2</c:v>
                </c:pt>
                <c:pt idx="8">
                  <c:v>2.1959459459459429E-2</c:v>
                </c:pt>
                <c:pt idx="9">
                  <c:v>1.9480519480519431E-2</c:v>
                </c:pt>
                <c:pt idx="10">
                  <c:v>2.0000000000000018E-2</c:v>
                </c:pt>
                <c:pt idx="11">
                  <c:v>1.2738853503184711E-2</c:v>
                </c:pt>
                <c:pt idx="12">
                  <c:v>1.1773362766740236E-2</c:v>
                </c:pt>
                <c:pt idx="13">
                  <c:v>1.0294117647058787E-2</c:v>
                </c:pt>
                <c:pt idx="14">
                  <c:v>8.0645161290322509E-3</c:v>
                </c:pt>
                <c:pt idx="15">
                  <c:v>7.2046109510086609E-3</c:v>
                </c:pt>
                <c:pt idx="16">
                  <c:v>8.1845238095237249E-3</c:v>
                </c:pt>
                <c:pt idx="17">
                  <c:v>6.6964285714286031E-3</c:v>
                </c:pt>
                <c:pt idx="18">
                  <c:v>6.225680933852118E-3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0EBD-41D0-A6B5-13603B881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91959400"/>
        <c:axId val="-2064311864"/>
      </c:lineChart>
      <c:catAx>
        <c:axId val="-209195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00" b="1"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-206431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06431186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-2091959400"/>
        <c:crosses val="autoZero"/>
        <c:crossBetween val="midCat"/>
        <c:majorUnit val="0.1"/>
      </c:valAx>
      <c:spPr>
        <a:solidFill>
          <a:schemeClr val="bg1">
            <a:lumMod val="95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467289212815326"/>
          <c:y val="0.11360635134081054"/>
          <c:w val="9.1508318691568516E-2"/>
          <c:h val="0.61859161335614066"/>
        </c:manualLayout>
      </c:layout>
      <c:overlay val="0"/>
      <c:txPr>
        <a:bodyPr/>
        <a:lstStyle/>
        <a:p>
          <a:pPr>
            <a:defRPr sz="1600"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047566469749113E-2"/>
          <c:y val="8.5096141979117815E-2"/>
          <c:w val="0.78920859559904044"/>
          <c:h val="0.82614304873332844"/>
        </c:manualLayout>
      </c:layout>
      <c:lineChart>
        <c:grouping val="standard"/>
        <c:varyColors val="0"/>
        <c:ser>
          <c:idx val="9"/>
          <c:order val="0"/>
          <c:tx>
            <c:strRef>
              <c:f>'Opex PFP'!$AH$2</c:f>
              <c:strCache>
                <c:ptCount val="1"/>
                <c:pt idx="0">
                  <c:v>EVO</c:v>
                </c:pt>
              </c:strCache>
            </c:strRef>
          </c:tx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PFP'!$AH$3:$AH$21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-1.0405827263267886E-3</c:v>
                </c:pt>
                <c:pt idx="3">
                  <c:v>-3.1380753138074979E-3</c:v>
                </c:pt>
                <c:pt idx="4">
                  <c:v>-5.924170616113722E-3</c:v>
                </c:pt>
                <c:pt idx="5">
                  <c:v>-9.5367847411443885E-3</c:v>
                </c:pt>
                <c:pt idx="6">
                  <c:v>4.0650406504065817E-3</c:v>
                </c:pt>
                <c:pt idx="7">
                  <c:v>0</c:v>
                </c:pt>
                <c:pt idx="8">
                  <c:v>-1.5673981191222097E-3</c:v>
                </c:pt>
                <c:pt idx="9">
                  <c:v>1.4836795252226587E-3</c:v>
                </c:pt>
                <c:pt idx="10">
                  <c:v>0</c:v>
                </c:pt>
                <c:pt idx="11">
                  <c:v>-9.7276264591450445E-4</c:v>
                </c:pt>
                <c:pt idx="12">
                  <c:v>1.1037527593819041E-2</c:v>
                </c:pt>
                <c:pt idx="13">
                  <c:v>8.5015940488841757E-3</c:v>
                </c:pt>
                <c:pt idx="14">
                  <c:v>3.9880358923229942E-3</c:v>
                </c:pt>
                <c:pt idx="15">
                  <c:v>6.4935064935063291E-3</c:v>
                </c:pt>
                <c:pt idx="16">
                  <c:v>1.1741682974559797E-2</c:v>
                </c:pt>
                <c:pt idx="17">
                  <c:v>3.7510656436487766E-2</c:v>
                </c:pt>
                <c:pt idx="18">
                  <c:v>3.565505804311786E-2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3-413B-AC52-DC87731A3192}"/>
            </c:ext>
          </c:extLst>
        </c:ser>
        <c:ser>
          <c:idx val="4"/>
          <c:order val="1"/>
          <c:tx>
            <c:strRef>
              <c:f>'Opex PFP'!$AI$2</c:f>
              <c:strCache>
                <c:ptCount val="1"/>
                <c:pt idx="0">
                  <c:v>AGD</c:v>
                </c:pt>
              </c:strCache>
            </c:strRef>
          </c:tx>
          <c:spPr>
            <a:ln w="31750">
              <a:solidFill>
                <a:srgbClr val="9A9600"/>
              </a:solidFill>
              <a:prstDash val="lgDashDot"/>
            </a:ln>
          </c:spPr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PFP'!$AI$3:$AI$21</c:f>
              <c:numCache>
                <c:formatCode>0%</c:formatCode>
                <c:ptCount val="19"/>
                <c:pt idx="0">
                  <c:v>2.9900332225913706E-2</c:v>
                </c:pt>
                <c:pt idx="1">
                  <c:v>2.9934518241347075E-2</c:v>
                </c:pt>
                <c:pt idx="2">
                  <c:v>3.3333333333333437E-2</c:v>
                </c:pt>
                <c:pt idx="3">
                  <c:v>3.523693803159178E-2</c:v>
                </c:pt>
                <c:pt idx="4">
                  <c:v>2.8871391076115582E-2</c:v>
                </c:pt>
                <c:pt idx="5">
                  <c:v>3.2663316582914437E-2</c:v>
                </c:pt>
                <c:pt idx="6">
                  <c:v>2.7210884353741527E-2</c:v>
                </c:pt>
                <c:pt idx="7">
                  <c:v>2.2340425531914843E-2</c:v>
                </c:pt>
                <c:pt idx="8">
                  <c:v>2.0310633213858953E-2</c:v>
                </c:pt>
                <c:pt idx="9">
                  <c:v>2.0891364902507092E-2</c:v>
                </c:pt>
                <c:pt idx="10">
                  <c:v>1.990049751243772E-2</c:v>
                </c:pt>
                <c:pt idx="11">
                  <c:v>1.9867549668874274E-2</c:v>
                </c:pt>
                <c:pt idx="12">
                  <c:v>1.7707362534948867E-2</c:v>
                </c:pt>
                <c:pt idx="13">
                  <c:v>1.6873889875666181E-2</c:v>
                </c:pt>
                <c:pt idx="14">
                  <c:v>1.693548387096766E-2</c:v>
                </c:pt>
                <c:pt idx="15">
                  <c:v>1.4641288433381972E-2</c:v>
                </c:pt>
                <c:pt idx="16">
                  <c:v>1.3565891472868241E-2</c:v>
                </c:pt>
                <c:pt idx="17">
                  <c:v>1.1732229123533333E-2</c:v>
                </c:pt>
                <c:pt idx="18">
                  <c:v>1.1644832605531175E-2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3-413B-AC52-DC87731A3192}"/>
            </c:ext>
          </c:extLst>
        </c:ser>
        <c:ser>
          <c:idx val="2"/>
          <c:order val="2"/>
          <c:tx>
            <c:strRef>
              <c:f>'Opex PFP'!$AJ$2</c:f>
              <c:strCache>
                <c:ptCount val="1"/>
                <c:pt idx="0">
                  <c:v>CIT</c:v>
                </c:pt>
              </c:strCache>
            </c:strRef>
          </c:tx>
          <c:spPr>
            <a:ln w="31750">
              <a:solidFill>
                <a:srgbClr val="FF2F92"/>
              </a:solidFill>
              <a:prstDash val="sysDash"/>
            </a:ln>
          </c:spPr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PFP'!$AJ$3:$AJ$21</c:f>
              <c:numCache>
                <c:formatCode>0%</c:formatCode>
                <c:ptCount val="19"/>
                <c:pt idx="0">
                  <c:v>0.14088215931533909</c:v>
                </c:pt>
                <c:pt idx="1">
                  <c:v>0.13958060288335528</c:v>
                </c:pt>
                <c:pt idx="2">
                  <c:v>0.14771322620519145</c:v>
                </c:pt>
                <c:pt idx="3">
                  <c:v>0.1543071161048688</c:v>
                </c:pt>
                <c:pt idx="4">
                  <c:v>0.15246286161063338</c:v>
                </c:pt>
                <c:pt idx="5">
                  <c:v>0.14327272727272722</c:v>
                </c:pt>
                <c:pt idx="6">
                  <c:v>0.14362176628010714</c:v>
                </c:pt>
                <c:pt idx="7">
                  <c:v>0.13965517241379333</c:v>
                </c:pt>
                <c:pt idx="8">
                  <c:v>0.13515981735159821</c:v>
                </c:pt>
                <c:pt idx="9">
                  <c:v>0.1325301204819278</c:v>
                </c:pt>
                <c:pt idx="10">
                  <c:v>0.12969283276450527</c:v>
                </c:pt>
                <c:pt idx="11">
                  <c:v>0.13170731707317063</c:v>
                </c:pt>
                <c:pt idx="12">
                  <c:v>0.13790560471976399</c:v>
                </c:pt>
                <c:pt idx="13">
                  <c:v>0.13636363636363646</c:v>
                </c:pt>
                <c:pt idx="14">
                  <c:v>0.1348580441640379</c:v>
                </c:pt>
                <c:pt idx="15">
                  <c:v>0.1330532212885156</c:v>
                </c:pt>
                <c:pt idx="16">
                  <c:v>0.13285714285714301</c:v>
                </c:pt>
                <c:pt idx="17">
                  <c:v>0.13262999246420493</c:v>
                </c:pt>
                <c:pt idx="18">
                  <c:v>0.13403736799350097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D3-413B-AC52-DC87731A3192}"/>
            </c:ext>
          </c:extLst>
        </c:ser>
        <c:ser>
          <c:idx val="8"/>
          <c:order val="3"/>
          <c:tx>
            <c:strRef>
              <c:f>'Opex PFP'!$AK$2</c:f>
              <c:strCache>
                <c:ptCount val="1"/>
                <c:pt idx="0">
                  <c:v>END</c:v>
                </c:pt>
              </c:strCache>
            </c:strRef>
          </c:tx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PFP'!$AK$3:$AK$21</c:f>
              <c:numCache>
                <c:formatCode>0%</c:formatCode>
                <c:ptCount val="19"/>
                <c:pt idx="0">
                  <c:v>-1.1718750000000111E-2</c:v>
                </c:pt>
                <c:pt idx="1">
                  <c:v>-1.3136288998357948E-2</c:v>
                </c:pt>
                <c:pt idx="2">
                  <c:v>-1.492537313432829E-2</c:v>
                </c:pt>
                <c:pt idx="3">
                  <c:v>-8.718395815169977E-3</c:v>
                </c:pt>
                <c:pt idx="4">
                  <c:v>-1.1532125205930832E-2</c:v>
                </c:pt>
                <c:pt idx="5">
                  <c:v>-8.3194675540765317E-3</c:v>
                </c:pt>
                <c:pt idx="6">
                  <c:v>-1.1183597390493905E-2</c:v>
                </c:pt>
                <c:pt idx="7">
                  <c:v>-1.3934426229508134E-2</c:v>
                </c:pt>
                <c:pt idx="8">
                  <c:v>-1.8382352941176516E-2</c:v>
                </c:pt>
                <c:pt idx="9">
                  <c:v>-1.9195612431444409E-2</c:v>
                </c:pt>
                <c:pt idx="10">
                  <c:v>-2.0503261882572232E-2</c:v>
                </c:pt>
                <c:pt idx="11">
                  <c:v>-1.6853932584269593E-2</c:v>
                </c:pt>
                <c:pt idx="12">
                  <c:v>-2.0786933927245732E-2</c:v>
                </c:pt>
                <c:pt idx="13">
                  <c:v>-2.3556231003039607E-2</c:v>
                </c:pt>
                <c:pt idx="14">
                  <c:v>-2.5486250838363533E-2</c:v>
                </c:pt>
                <c:pt idx="15">
                  <c:v>-2.8552456839309404E-2</c:v>
                </c:pt>
                <c:pt idx="16">
                  <c:v>-2.8708133971291905E-2</c:v>
                </c:pt>
                <c:pt idx="17">
                  <c:v>-3.1459170013386828E-2</c:v>
                </c:pt>
                <c:pt idx="18">
                  <c:v>-3.1851360318513433E-2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0D3-413B-AC52-DC87731A3192}"/>
            </c:ext>
          </c:extLst>
        </c:ser>
        <c:ser>
          <c:idx val="3"/>
          <c:order val="4"/>
          <c:tx>
            <c:strRef>
              <c:f>'Opex PFP'!$AL$2</c:f>
              <c:strCache>
                <c:ptCount val="1"/>
                <c:pt idx="0">
                  <c:v>ENX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PFP'!$AL$3:$AL$21</c:f>
              <c:numCache>
                <c:formatCode>0%</c:formatCode>
                <c:ptCount val="19"/>
                <c:pt idx="0">
                  <c:v>-5.5135951661631544E-2</c:v>
                </c:pt>
                <c:pt idx="1">
                  <c:v>-4.5701006971340052E-2</c:v>
                </c:pt>
                <c:pt idx="2">
                  <c:v>-4.2518397383483286E-2</c:v>
                </c:pt>
                <c:pt idx="3">
                  <c:v>-3.839999999999999E-2</c:v>
                </c:pt>
                <c:pt idx="4">
                  <c:v>-3.2724505327245135E-2</c:v>
                </c:pt>
                <c:pt idx="5">
                  <c:v>-3.6303630363036299E-2</c:v>
                </c:pt>
                <c:pt idx="6">
                  <c:v>-3.9895923677363387E-2</c:v>
                </c:pt>
                <c:pt idx="7">
                  <c:v>-4.1666666666666852E-2</c:v>
                </c:pt>
                <c:pt idx="8">
                  <c:v>-4.3252595155709228E-2</c:v>
                </c:pt>
                <c:pt idx="9">
                  <c:v>-4.4444444444444509E-2</c:v>
                </c:pt>
                <c:pt idx="10">
                  <c:v>-4.726976365118174E-2</c:v>
                </c:pt>
                <c:pt idx="11">
                  <c:v>-4.8211508553654747E-2</c:v>
                </c:pt>
                <c:pt idx="12">
                  <c:v>-5.0632911392405111E-2</c:v>
                </c:pt>
                <c:pt idx="13">
                  <c:v>-5.1263001485884252E-2</c:v>
                </c:pt>
                <c:pt idx="14">
                  <c:v>-5.2329749103942613E-2</c:v>
                </c:pt>
                <c:pt idx="15">
                  <c:v>-5.3519061583577887E-2</c:v>
                </c:pt>
                <c:pt idx="16">
                  <c:v>-4.7582501918649101E-2</c:v>
                </c:pt>
                <c:pt idx="17">
                  <c:v>-4.9799196787148614E-2</c:v>
                </c:pt>
                <c:pt idx="18">
                  <c:v>-3.8738738738738898E-2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0D3-413B-AC52-DC87731A3192}"/>
            </c:ext>
          </c:extLst>
        </c:ser>
        <c:ser>
          <c:idx val="12"/>
          <c:order val="5"/>
          <c:tx>
            <c:strRef>
              <c:f>'Opex PFP'!$AM$2</c:f>
              <c:strCache>
                <c:ptCount val="1"/>
                <c:pt idx="0">
                  <c:v>ERG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lgDashDotDot"/>
            </a:ln>
          </c:spPr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PFP'!$AM$3:$AM$21</c:f>
              <c:numCache>
                <c:formatCode>0%</c:formatCode>
                <c:ptCount val="19"/>
                <c:pt idx="0">
                  <c:v>-0.26328217237308149</c:v>
                </c:pt>
                <c:pt idx="1">
                  <c:v>-0.25446009389671354</c:v>
                </c:pt>
                <c:pt idx="2">
                  <c:v>-0.24794238683127567</c:v>
                </c:pt>
                <c:pt idx="3">
                  <c:v>-0.25076452599388377</c:v>
                </c:pt>
                <c:pt idx="4">
                  <c:v>-0.24505928853754944</c:v>
                </c:pt>
                <c:pt idx="5">
                  <c:v>-0.24245810055865913</c:v>
                </c:pt>
                <c:pt idx="6">
                  <c:v>-0.23954802259886998</c:v>
                </c:pt>
                <c:pt idx="7">
                  <c:v>-0.23518850987432682</c:v>
                </c:pt>
                <c:pt idx="8">
                  <c:v>-0.2337434094903339</c:v>
                </c:pt>
                <c:pt idx="9">
                  <c:v>-0.23593287265547869</c:v>
                </c:pt>
                <c:pt idx="10">
                  <c:v>-0.2391930835734869</c:v>
                </c:pt>
                <c:pt idx="11">
                  <c:v>-0.23587223587223594</c:v>
                </c:pt>
                <c:pt idx="12">
                  <c:v>-0.23873121869782965</c:v>
                </c:pt>
                <c:pt idx="13">
                  <c:v>-0.24095322153574583</c:v>
                </c:pt>
                <c:pt idx="14">
                  <c:v>-0.2416974169741698</c:v>
                </c:pt>
                <c:pt idx="15">
                  <c:v>-0.24485294117647072</c:v>
                </c:pt>
                <c:pt idx="16">
                  <c:v>-0.24960876369327079</c:v>
                </c:pt>
                <c:pt idx="17">
                  <c:v>-0.24638912489379783</c:v>
                </c:pt>
                <c:pt idx="18">
                  <c:v>-0.24784482758620696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0D3-413B-AC52-DC87731A3192}"/>
            </c:ext>
          </c:extLst>
        </c:ser>
        <c:ser>
          <c:idx val="5"/>
          <c:order val="6"/>
          <c:tx>
            <c:strRef>
              <c:f>'Opex PFP'!$AN$2</c:f>
              <c:strCache>
                <c:ptCount val="1"/>
                <c:pt idx="0">
                  <c:v>ESS</c:v>
                </c:pt>
              </c:strCache>
            </c:strRef>
          </c:tx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PFP'!$AN$3:$AN$21</c:f>
              <c:numCache>
                <c:formatCode>0%</c:formatCode>
                <c:ptCount val="19"/>
                <c:pt idx="0">
                  <c:v>-0.31628638867033831</c:v>
                </c:pt>
                <c:pt idx="1">
                  <c:v>-0.29801894918173999</c:v>
                </c:pt>
                <c:pt idx="2">
                  <c:v>-0.29435084241823584</c:v>
                </c:pt>
                <c:pt idx="3">
                  <c:v>-0.29877474081055599</c:v>
                </c:pt>
                <c:pt idx="4">
                  <c:v>-0.29202689721421704</c:v>
                </c:pt>
                <c:pt idx="5">
                  <c:v>-0.29417571569595258</c:v>
                </c:pt>
                <c:pt idx="6">
                  <c:v>-0.29339853300733498</c:v>
                </c:pt>
                <c:pt idx="7">
                  <c:v>-0.29122055674518199</c:v>
                </c:pt>
                <c:pt idx="8">
                  <c:v>-0.27452830188679245</c:v>
                </c:pt>
                <c:pt idx="9">
                  <c:v>-0.277919863597613</c:v>
                </c:pt>
                <c:pt idx="10">
                  <c:v>-0.28392484342379964</c:v>
                </c:pt>
                <c:pt idx="11">
                  <c:v>-0.28474114441416887</c:v>
                </c:pt>
                <c:pt idx="12">
                  <c:v>-0.28383977900552493</c:v>
                </c:pt>
                <c:pt idx="13">
                  <c:v>-0.28355837966640185</c:v>
                </c:pt>
                <c:pt idx="14">
                  <c:v>-0.28527370855821121</c:v>
                </c:pt>
                <c:pt idx="15">
                  <c:v>-0.28363636363636369</c:v>
                </c:pt>
                <c:pt idx="16">
                  <c:v>-0.28208647906657514</c:v>
                </c:pt>
                <c:pt idx="17">
                  <c:v>-0.28390461997019378</c:v>
                </c:pt>
                <c:pt idx="18">
                  <c:v>-0.28025995125913894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0D3-413B-AC52-DC87731A3192}"/>
            </c:ext>
          </c:extLst>
        </c:ser>
        <c:ser>
          <c:idx val="6"/>
          <c:order val="7"/>
          <c:tx>
            <c:strRef>
              <c:f>'Opex PFP'!$AO$2</c:f>
              <c:strCache>
                <c:ptCount val="1"/>
                <c:pt idx="0">
                  <c:v>JEN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PFP'!$AO$3:$AO$21</c:f>
              <c:numCache>
                <c:formatCode>0%</c:formatCode>
                <c:ptCount val="19"/>
                <c:pt idx="0">
                  <c:v>5.5917986952469523E-3</c:v>
                </c:pt>
                <c:pt idx="1">
                  <c:v>1.6098484848484862E-2</c:v>
                </c:pt>
                <c:pt idx="2">
                  <c:v>2.3426061493411199E-2</c:v>
                </c:pt>
                <c:pt idx="3">
                  <c:v>3.0830039525691744E-2</c:v>
                </c:pt>
                <c:pt idx="4">
                  <c:v>2.8985507246376718E-2</c:v>
                </c:pt>
                <c:pt idx="5">
                  <c:v>2.7210884353741527E-2</c:v>
                </c:pt>
                <c:pt idx="6">
                  <c:v>2.4418604651162745E-2</c:v>
                </c:pt>
                <c:pt idx="7">
                  <c:v>2.1914648212226107E-2</c:v>
                </c:pt>
                <c:pt idx="8">
                  <c:v>1.982378854625555E-2</c:v>
                </c:pt>
                <c:pt idx="9">
                  <c:v>1.6111707841031109E-2</c:v>
                </c:pt>
                <c:pt idx="10">
                  <c:v>1.3468013468013407E-2</c:v>
                </c:pt>
                <c:pt idx="11">
                  <c:v>1.0297482837528626E-2</c:v>
                </c:pt>
                <c:pt idx="12">
                  <c:v>6.2893081761006275E-3</c:v>
                </c:pt>
                <c:pt idx="13">
                  <c:v>5.2521008403361158E-3</c:v>
                </c:pt>
                <c:pt idx="14">
                  <c:v>7.4280408542246601E-3</c:v>
                </c:pt>
                <c:pt idx="15">
                  <c:v>4.9504950495049549E-3</c:v>
                </c:pt>
                <c:pt idx="16">
                  <c:v>4.7393364928909332E-3</c:v>
                </c:pt>
                <c:pt idx="17">
                  <c:v>3.2976092333059093E-3</c:v>
                </c:pt>
                <c:pt idx="18">
                  <c:v>7.5440067057837012E-3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0D3-413B-AC52-DC87731A3192}"/>
            </c:ext>
          </c:extLst>
        </c:ser>
        <c:ser>
          <c:idx val="7"/>
          <c:order val="8"/>
          <c:tx>
            <c:strRef>
              <c:f>'Opex PFP'!$AP$2</c:f>
              <c:strCache>
                <c:ptCount val="1"/>
                <c:pt idx="0">
                  <c:v>PCR</c:v>
                </c:pt>
              </c:strCache>
            </c:strRef>
          </c:tx>
          <c:spPr>
            <a:ln>
              <a:prstDash val="dashDot"/>
            </a:ln>
          </c:spPr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PFP'!$AP$3:$AP$21</c:f>
              <c:numCache>
                <c:formatCode>0%</c:formatCode>
                <c:ptCount val="19"/>
                <c:pt idx="0">
                  <c:v>-0.2082853855005754</c:v>
                </c:pt>
                <c:pt idx="1">
                  <c:v>-0.20339855818743569</c:v>
                </c:pt>
                <c:pt idx="2">
                  <c:v>-0.19547021171836543</c:v>
                </c:pt>
                <c:pt idx="3">
                  <c:v>-0.18865805727119589</c:v>
                </c:pt>
                <c:pt idx="4">
                  <c:v>-0.19001610305958139</c:v>
                </c:pt>
                <c:pt idx="5">
                  <c:v>-0.18863991662324131</c:v>
                </c:pt>
                <c:pt idx="6">
                  <c:v>-0.18897149938042135</c:v>
                </c:pt>
                <c:pt idx="7">
                  <c:v>-0.19019218025182238</c:v>
                </c:pt>
                <c:pt idx="8">
                  <c:v>-0.18886043533930863</c:v>
                </c:pt>
                <c:pt idx="9">
                  <c:v>-0.18729955099422713</c:v>
                </c:pt>
                <c:pt idx="10">
                  <c:v>-0.18902439024390238</c:v>
                </c:pt>
                <c:pt idx="11">
                  <c:v>-0.18888258650028356</c:v>
                </c:pt>
                <c:pt idx="12">
                  <c:v>-0.18953068592057765</c:v>
                </c:pt>
                <c:pt idx="13">
                  <c:v>-0.18989547038327526</c:v>
                </c:pt>
                <c:pt idx="14">
                  <c:v>-0.18763676148796493</c:v>
                </c:pt>
                <c:pt idx="15">
                  <c:v>-0.1875332978156633</c:v>
                </c:pt>
                <c:pt idx="16">
                  <c:v>-0.18944444444444442</c:v>
                </c:pt>
                <c:pt idx="17">
                  <c:v>-0.19172932330827075</c:v>
                </c:pt>
                <c:pt idx="18">
                  <c:v>-0.19126029132362254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0D3-413B-AC52-DC87731A3192}"/>
            </c:ext>
          </c:extLst>
        </c:ser>
        <c:ser>
          <c:idx val="13"/>
          <c:order val="9"/>
          <c:tx>
            <c:strRef>
              <c:f>'Opex PFP'!$AQ$2</c:f>
              <c:strCache>
                <c:ptCount val="1"/>
                <c:pt idx="0">
                  <c:v>SAP</c:v>
                </c:pt>
              </c:strCache>
            </c:strRef>
          </c:tx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PFP'!$AQ$3:$AQ$21</c:f>
              <c:numCache>
                <c:formatCode>0%</c:formatCode>
                <c:ptCount val="19"/>
                <c:pt idx="0">
                  <c:v>-0.19573727707698996</c:v>
                </c:pt>
                <c:pt idx="1">
                  <c:v>-0.19792531120331958</c:v>
                </c:pt>
                <c:pt idx="2">
                  <c:v>-0.18605627887442244</c:v>
                </c:pt>
                <c:pt idx="3">
                  <c:v>-0.1785234899328858</c:v>
                </c:pt>
                <c:pt idx="4">
                  <c:v>-0.18134715025906745</c:v>
                </c:pt>
                <c:pt idx="5">
                  <c:v>-0.18077803203661336</c:v>
                </c:pt>
                <c:pt idx="6">
                  <c:v>-0.17964752700397946</c:v>
                </c:pt>
                <c:pt idx="7">
                  <c:v>-0.17999999999999994</c:v>
                </c:pt>
                <c:pt idx="8">
                  <c:v>-0.18204334365325081</c:v>
                </c:pt>
                <c:pt idx="9">
                  <c:v>-0.18052988293284034</c:v>
                </c:pt>
                <c:pt idx="10">
                  <c:v>-0.18396226415094341</c:v>
                </c:pt>
                <c:pt idx="11">
                  <c:v>-0.18498168498168499</c:v>
                </c:pt>
                <c:pt idx="12">
                  <c:v>-0.18516355140186913</c:v>
                </c:pt>
                <c:pt idx="13">
                  <c:v>-0.18685331710286057</c:v>
                </c:pt>
                <c:pt idx="14">
                  <c:v>-0.18618143459915615</c:v>
                </c:pt>
                <c:pt idx="15">
                  <c:v>-0.18743228602383533</c:v>
                </c:pt>
                <c:pt idx="16">
                  <c:v>-0.18822843822843816</c:v>
                </c:pt>
                <c:pt idx="17">
                  <c:v>-0.18976109215017067</c:v>
                </c:pt>
                <c:pt idx="18">
                  <c:v>-0.19054242002781641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0D3-413B-AC52-DC87731A3192}"/>
            </c:ext>
          </c:extLst>
        </c:ser>
        <c:ser>
          <c:idx val="10"/>
          <c:order val="10"/>
          <c:tx>
            <c:strRef>
              <c:f>'Opex PFP'!$AR$2</c:f>
              <c:strCache>
                <c:ptCount val="1"/>
                <c:pt idx="0">
                  <c:v>AND</c:v>
                </c:pt>
              </c:strCache>
            </c:strRef>
          </c:tx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PFP'!$AR$3:$AR$21</c:f>
              <c:numCache>
                <c:formatCode>0%</c:formatCode>
                <c:ptCount val="19"/>
                <c:pt idx="0">
                  <c:v>-0.18050314465408812</c:v>
                </c:pt>
                <c:pt idx="1">
                  <c:v>-0.17480537862703471</c:v>
                </c:pt>
                <c:pt idx="2">
                  <c:v>-0.16491228070175445</c:v>
                </c:pt>
                <c:pt idx="3">
                  <c:v>-0.15957446808510645</c:v>
                </c:pt>
                <c:pt idx="4">
                  <c:v>-0.15754437869822491</c:v>
                </c:pt>
                <c:pt idx="5">
                  <c:v>-0.1595092024539877</c:v>
                </c:pt>
                <c:pt idx="6">
                  <c:v>-0.16121308858739025</c:v>
                </c:pt>
                <c:pt idx="7">
                  <c:v>-0.16213921901528006</c:v>
                </c:pt>
                <c:pt idx="8">
                  <c:v>-0.16297608503100092</c:v>
                </c:pt>
                <c:pt idx="9">
                  <c:v>-0.16298342541436472</c:v>
                </c:pt>
                <c:pt idx="10">
                  <c:v>-0.16495901639344268</c:v>
                </c:pt>
                <c:pt idx="11">
                  <c:v>-0.1649831649831649</c:v>
                </c:pt>
                <c:pt idx="12">
                  <c:v>-0.16747181964573266</c:v>
                </c:pt>
                <c:pt idx="13">
                  <c:v>-0.16393442622950816</c:v>
                </c:pt>
                <c:pt idx="14">
                  <c:v>-0.15973377703826952</c:v>
                </c:pt>
                <c:pt idx="15">
                  <c:v>-0.1595487510072523</c:v>
                </c:pt>
                <c:pt idx="16">
                  <c:v>-0.16136919315403431</c:v>
                </c:pt>
                <c:pt idx="17">
                  <c:v>-0.16205533596837929</c:v>
                </c:pt>
                <c:pt idx="18">
                  <c:v>-0.16360294117647067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0D3-413B-AC52-DC87731A3192}"/>
            </c:ext>
          </c:extLst>
        </c:ser>
        <c:ser>
          <c:idx val="0"/>
          <c:order val="11"/>
          <c:tx>
            <c:strRef>
              <c:f>'Opex PFP'!$AS$2</c:f>
              <c:strCache>
                <c:ptCount val="1"/>
                <c:pt idx="0">
                  <c:v>TND</c:v>
                </c:pt>
              </c:strCache>
            </c:strRef>
          </c:tx>
          <c:spPr>
            <a:ln w="31750">
              <a:solidFill>
                <a:srgbClr val="0432FF"/>
              </a:solidFill>
              <a:prstDash val="lgDash"/>
            </a:ln>
          </c:spPr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PFP'!$AS$3:$AS$21</c:f>
              <c:numCache>
                <c:formatCode>0%</c:formatCode>
                <c:ptCount val="19"/>
                <c:pt idx="0">
                  <c:v>-0.13337393422655286</c:v>
                </c:pt>
                <c:pt idx="1">
                  <c:v>-0.12406483790523692</c:v>
                </c:pt>
                <c:pt idx="2">
                  <c:v>-0.12281795511221949</c:v>
                </c:pt>
                <c:pt idx="3">
                  <c:v>-0.12392550143266468</c:v>
                </c:pt>
                <c:pt idx="4">
                  <c:v>-0.12615643397813303</c:v>
                </c:pt>
                <c:pt idx="5">
                  <c:v>-0.12900820283370618</c:v>
                </c:pt>
                <c:pt idx="6">
                  <c:v>-0.13146734520780323</c:v>
                </c:pt>
                <c:pt idx="7">
                  <c:v>-0.13209955328653467</c:v>
                </c:pt>
                <c:pt idx="8">
                  <c:v>-0.13401360544217689</c:v>
                </c:pt>
                <c:pt idx="9">
                  <c:v>-0.13390010626992566</c:v>
                </c:pt>
                <c:pt idx="10">
                  <c:v>-0.13485113835376539</c:v>
                </c:pt>
                <c:pt idx="11">
                  <c:v>-0.13490853658536583</c:v>
                </c:pt>
                <c:pt idx="12">
                  <c:v>-0.1357466063348417</c:v>
                </c:pt>
                <c:pt idx="13">
                  <c:v>-0.13674033149171272</c:v>
                </c:pt>
                <c:pt idx="14">
                  <c:v>-0.1368573497465605</c:v>
                </c:pt>
                <c:pt idx="15">
                  <c:v>-0.13573619631901845</c:v>
                </c:pt>
                <c:pt idx="16">
                  <c:v>-0.13551401869158874</c:v>
                </c:pt>
                <c:pt idx="17">
                  <c:v>-0.13626834381551367</c:v>
                </c:pt>
                <c:pt idx="18">
                  <c:v>-0.13972809667673725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0D3-413B-AC52-DC87731A3192}"/>
            </c:ext>
          </c:extLst>
        </c:ser>
        <c:ser>
          <c:idx val="1"/>
          <c:order val="12"/>
          <c:tx>
            <c:strRef>
              <c:f>'Opex PFP'!$AT$2</c:f>
              <c:strCache>
                <c:ptCount val="1"/>
                <c:pt idx="0">
                  <c:v>UED</c:v>
                </c:pt>
              </c:strCache>
            </c:strRef>
          </c:tx>
          <c:spPr>
            <a:ln w="31750">
              <a:solidFill>
                <a:srgbClr val="73FEFF"/>
              </a:solidFill>
              <a:prstDash val="solid"/>
            </a:ln>
          </c:spPr>
          <c:marker>
            <c:symbol val="none"/>
          </c:marker>
          <c:cat>
            <c:numRef>
              <c:f>'Opex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'Opex PFP'!$AT$3:$AT$21</c:f>
              <c:numCache>
                <c:formatCode>0%</c:formatCode>
                <c:ptCount val="19"/>
                <c:pt idx="0">
                  <c:v>-5.4263565891473631E-3</c:v>
                </c:pt>
                <c:pt idx="1">
                  <c:v>2.1834061135370675E-3</c:v>
                </c:pt>
                <c:pt idx="2">
                  <c:v>1.139601139601143E-2</c:v>
                </c:pt>
                <c:pt idx="3">
                  <c:v>2.6517794836008468E-2</c:v>
                </c:pt>
                <c:pt idx="4">
                  <c:v>2.5089605734766929E-2</c:v>
                </c:pt>
                <c:pt idx="5">
                  <c:v>2.3893805309734617E-2</c:v>
                </c:pt>
                <c:pt idx="6">
                  <c:v>2.3875114784205786E-2</c:v>
                </c:pt>
                <c:pt idx="7">
                  <c:v>2.1862348178137481E-2</c:v>
                </c:pt>
                <c:pt idx="8">
                  <c:v>2.1739130434782705E-2</c:v>
                </c:pt>
                <c:pt idx="9">
                  <c:v>1.9334880123743403E-2</c:v>
                </c:pt>
                <c:pt idx="10">
                  <c:v>1.9965277777777901E-2</c:v>
                </c:pt>
                <c:pt idx="11">
                  <c:v>1.2598425196850505E-2</c:v>
                </c:pt>
                <c:pt idx="12">
                  <c:v>1.132075471698113E-2</c:v>
                </c:pt>
                <c:pt idx="13">
                  <c:v>1.0000000000000009E-2</c:v>
                </c:pt>
                <c:pt idx="14">
                  <c:v>8.3440308087290305E-3</c:v>
                </c:pt>
                <c:pt idx="15">
                  <c:v>6.8792995622264375E-3</c:v>
                </c:pt>
                <c:pt idx="16">
                  <c:v>7.8585461689586467E-3</c:v>
                </c:pt>
                <c:pt idx="17">
                  <c:v>7.1567989590111125E-3</c:v>
                </c:pt>
                <c:pt idx="18">
                  <c:v>6.3424947145875876E-3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0D3-413B-AC52-DC87731A3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91959400"/>
        <c:axId val="-2064311864"/>
      </c:lineChart>
      <c:catAx>
        <c:axId val="-209195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00" b="1"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-206431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06431186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-2091959400"/>
        <c:crosses val="autoZero"/>
        <c:crossBetween val="midCat"/>
        <c:majorUnit val="0.1"/>
      </c:valAx>
      <c:spPr>
        <a:solidFill>
          <a:schemeClr val="bg1">
            <a:lumMod val="95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778583978655545"/>
          <c:y val="0.11251670403395178"/>
          <c:w val="9.1508318691568516E-2"/>
          <c:h val="0.69597244477529341"/>
        </c:manualLayout>
      </c:layout>
      <c:overlay val="0"/>
      <c:txPr>
        <a:bodyPr/>
        <a:lstStyle/>
        <a:p>
          <a:pPr>
            <a:defRPr sz="1600"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047566469749113E-2"/>
          <c:y val="8.5096141979117815E-2"/>
          <c:w val="0.78920859559904044"/>
          <c:h val="0.82614304873332844"/>
        </c:manualLayout>
      </c:layout>
      <c:lineChart>
        <c:grouping val="standard"/>
        <c:varyColors val="0"/>
        <c:ser>
          <c:idx val="9"/>
          <c:order val="0"/>
          <c:tx>
            <c:strRef>
              <c:f>'Capital PFP'!$AH$2</c:f>
              <c:strCache>
                <c:ptCount val="1"/>
                <c:pt idx="0">
                  <c:v>EVO</c:v>
                </c:pt>
              </c:strCache>
            </c:strRef>
          </c:tx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PFP'!$AH$3:$AH$21</c:f>
              <c:numCache>
                <c:formatCode>0%</c:formatCode>
                <c:ptCount val="19"/>
                <c:pt idx="0">
                  <c:v>0</c:v>
                </c:pt>
                <c:pt idx="1">
                  <c:v>-1.0224948875255935E-3</c:v>
                </c:pt>
                <c:pt idx="2">
                  <c:v>-9.8619329388571764E-4</c:v>
                </c:pt>
                <c:pt idx="3">
                  <c:v>-3.0090270812437314E-3</c:v>
                </c:pt>
                <c:pt idx="4">
                  <c:v>-6.9930069930068672E-3</c:v>
                </c:pt>
                <c:pt idx="5">
                  <c:v>-9.493670886076E-3</c:v>
                </c:pt>
                <c:pt idx="6">
                  <c:v>2.9732408325076065E-3</c:v>
                </c:pt>
                <c:pt idx="7">
                  <c:v>0</c:v>
                </c:pt>
                <c:pt idx="8">
                  <c:v>-3.0456852791878042E-3</c:v>
                </c:pt>
                <c:pt idx="9">
                  <c:v>1.0040160642570406E-3</c:v>
                </c:pt>
                <c:pt idx="10">
                  <c:v>-1.0070493454179541E-3</c:v>
                </c:pt>
                <c:pt idx="11">
                  <c:v>-2.0325203252032908E-3</c:v>
                </c:pt>
                <c:pt idx="12">
                  <c:v>1.0638297872340274E-2</c:v>
                </c:pt>
                <c:pt idx="13">
                  <c:v>8.8582677165354173E-3</c:v>
                </c:pt>
                <c:pt idx="14">
                  <c:v>2.9644268774702276E-3</c:v>
                </c:pt>
                <c:pt idx="15">
                  <c:v>5.893909626718985E-3</c:v>
                </c:pt>
                <c:pt idx="16">
                  <c:v>1.0934393638170947E-2</c:v>
                </c:pt>
                <c:pt idx="17">
                  <c:v>3.66300366300365E-2</c:v>
                </c:pt>
                <c:pt idx="18">
                  <c:v>3.464870067372483E-2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43-4AD9-8956-F90A1CF07AA8}"/>
            </c:ext>
          </c:extLst>
        </c:ser>
        <c:ser>
          <c:idx val="4"/>
          <c:order val="1"/>
          <c:tx>
            <c:strRef>
              <c:f>'Capital PFP'!$AI$2</c:f>
              <c:strCache>
                <c:ptCount val="1"/>
                <c:pt idx="0">
                  <c:v>AGD</c:v>
                </c:pt>
              </c:strCache>
            </c:strRef>
          </c:tx>
          <c:spPr>
            <a:ln w="31750">
              <a:solidFill>
                <a:srgbClr val="9A9600"/>
              </a:solidFill>
              <a:prstDash val="lgDashDot"/>
            </a:ln>
          </c:spPr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PFP'!$AI$3:$AI$21</c:f>
              <c:numCache>
                <c:formatCode>0%</c:formatCode>
                <c:ptCount val="19"/>
                <c:pt idx="0">
                  <c:v>2.9750479846448963E-2</c:v>
                </c:pt>
                <c:pt idx="1">
                  <c:v>2.9211295034079932E-2</c:v>
                </c:pt>
                <c:pt idx="2">
                  <c:v>3.2835820895522616E-2</c:v>
                </c:pt>
                <c:pt idx="3">
                  <c:v>3.578732106339455E-2</c:v>
                </c:pt>
                <c:pt idx="4">
                  <c:v>2.9498525073746285E-2</c:v>
                </c:pt>
                <c:pt idx="5">
                  <c:v>3.2096288866599654E-2</c:v>
                </c:pt>
                <c:pt idx="6">
                  <c:v>2.7551020408163263E-2</c:v>
                </c:pt>
                <c:pt idx="7">
                  <c:v>2.1920668058455162E-2</c:v>
                </c:pt>
                <c:pt idx="8">
                  <c:v>2.0607375271149531E-2</c:v>
                </c:pt>
                <c:pt idx="9">
                  <c:v>1.9607843137254832E-2</c:v>
                </c:pt>
                <c:pt idx="10">
                  <c:v>2.1087680355160954E-2</c:v>
                </c:pt>
                <c:pt idx="11">
                  <c:v>1.9977802441731418E-2</c:v>
                </c:pt>
                <c:pt idx="12">
                  <c:v>1.7601760176017667E-2</c:v>
                </c:pt>
                <c:pt idx="13">
                  <c:v>1.6797312430011146E-2</c:v>
                </c:pt>
                <c:pt idx="14">
                  <c:v>1.730103806228378E-2</c:v>
                </c:pt>
                <c:pt idx="15">
                  <c:v>1.4573991031390232E-2</c:v>
                </c:pt>
                <c:pt idx="16">
                  <c:v>1.3407821229050265E-2</c:v>
                </c:pt>
                <c:pt idx="17">
                  <c:v>1.2972972972973063E-2</c:v>
                </c:pt>
                <c:pt idx="18">
                  <c:v>1.1891891891891992E-2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43-4AD9-8956-F90A1CF07AA8}"/>
            </c:ext>
          </c:extLst>
        </c:ser>
        <c:ser>
          <c:idx val="2"/>
          <c:order val="2"/>
          <c:tx>
            <c:strRef>
              <c:f>'Capital PFP'!$AJ$2</c:f>
              <c:strCache>
                <c:ptCount val="1"/>
                <c:pt idx="0">
                  <c:v>CIT</c:v>
                </c:pt>
              </c:strCache>
            </c:strRef>
          </c:tx>
          <c:spPr>
            <a:ln w="31750">
              <a:solidFill>
                <a:srgbClr val="FF2F92"/>
              </a:solidFill>
              <a:prstDash val="sysDash"/>
            </a:ln>
          </c:spPr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PFP'!$AJ$3:$AJ$21</c:f>
              <c:numCache>
                <c:formatCode>0%</c:formatCode>
                <c:ptCount val="19"/>
                <c:pt idx="0">
                  <c:v>0.14098134070490675</c:v>
                </c:pt>
                <c:pt idx="1">
                  <c:v>0.13987895090786817</c:v>
                </c:pt>
                <c:pt idx="2">
                  <c:v>0.14788273615635195</c:v>
                </c:pt>
                <c:pt idx="3">
                  <c:v>0.15394912985274423</c:v>
                </c:pt>
                <c:pt idx="4">
                  <c:v>0.1529093369418133</c:v>
                </c:pt>
                <c:pt idx="5">
                  <c:v>0.14372469635627527</c:v>
                </c:pt>
                <c:pt idx="6">
                  <c:v>0.14295725297827611</c:v>
                </c:pt>
                <c:pt idx="7">
                  <c:v>0.1397318278052222</c:v>
                </c:pt>
                <c:pt idx="8">
                  <c:v>0.13528990694345033</c:v>
                </c:pt>
                <c:pt idx="9">
                  <c:v>0.13210227272727293</c:v>
                </c:pt>
                <c:pt idx="10">
                  <c:v>0.12875536480686711</c:v>
                </c:pt>
                <c:pt idx="11">
                  <c:v>0.13195435092724694</c:v>
                </c:pt>
                <c:pt idx="12">
                  <c:v>0.13736654804270465</c:v>
                </c:pt>
                <c:pt idx="13">
                  <c:v>0.13629943502824871</c:v>
                </c:pt>
                <c:pt idx="14">
                  <c:v>0.13396778916544649</c:v>
                </c:pt>
                <c:pt idx="15">
                  <c:v>0.13304721030042921</c:v>
                </c:pt>
                <c:pt idx="16">
                  <c:v>0.13323983169705489</c:v>
                </c:pt>
                <c:pt idx="17">
                  <c:v>0.13300492610837433</c:v>
                </c:pt>
                <c:pt idx="18">
                  <c:v>0.13338088445078466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43-4AD9-8956-F90A1CF07AA8}"/>
            </c:ext>
          </c:extLst>
        </c:ser>
        <c:ser>
          <c:idx val="8"/>
          <c:order val="3"/>
          <c:tx>
            <c:strRef>
              <c:f>'Capital PFP'!$AK$2</c:f>
              <c:strCache>
                <c:ptCount val="1"/>
                <c:pt idx="0">
                  <c:v>END</c:v>
                </c:pt>
              </c:strCache>
            </c:strRef>
          </c:tx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PFP'!$AK$3:$AK$21</c:f>
              <c:numCache>
                <c:formatCode>0%</c:formatCode>
                <c:ptCount val="19"/>
                <c:pt idx="0">
                  <c:v>-1.1265738899933653E-2</c:v>
                </c:pt>
                <c:pt idx="1">
                  <c:v>-1.3076393668272623E-2</c:v>
                </c:pt>
                <c:pt idx="2">
                  <c:v>-1.4989293361884481E-2</c:v>
                </c:pt>
                <c:pt idx="3">
                  <c:v>-9.2264017033357737E-3</c:v>
                </c:pt>
                <c:pt idx="4">
                  <c:v>-1.2056737588652444E-2</c:v>
                </c:pt>
                <c:pt idx="5">
                  <c:v>-7.762879322512406E-3</c:v>
                </c:pt>
                <c:pt idx="6">
                  <c:v>-1.1102886750555041E-2</c:v>
                </c:pt>
                <c:pt idx="7">
                  <c:v>-1.4717273431448463E-2</c:v>
                </c:pt>
                <c:pt idx="8">
                  <c:v>-1.7857142857142905E-2</c:v>
                </c:pt>
                <c:pt idx="9">
                  <c:v>-1.9904458598726027E-2</c:v>
                </c:pt>
                <c:pt idx="10">
                  <c:v>-2.0766773162939289E-2</c:v>
                </c:pt>
                <c:pt idx="11">
                  <c:v>-1.7774343122102132E-2</c:v>
                </c:pt>
                <c:pt idx="12">
                  <c:v>-2.001601281024834E-2</c:v>
                </c:pt>
                <c:pt idx="13">
                  <c:v>-2.3577235772357708E-2</c:v>
                </c:pt>
                <c:pt idx="14">
                  <c:v>-2.5041736227045086E-2</c:v>
                </c:pt>
                <c:pt idx="15">
                  <c:v>-2.8571428571428692E-2</c:v>
                </c:pt>
                <c:pt idx="16">
                  <c:v>-2.8789161727349688E-2</c:v>
                </c:pt>
                <c:pt idx="17">
                  <c:v>-3.1587697423108962E-2</c:v>
                </c:pt>
                <c:pt idx="18">
                  <c:v>-3.1502423263327861E-2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43-4AD9-8956-F90A1CF07AA8}"/>
            </c:ext>
          </c:extLst>
        </c:ser>
        <c:ser>
          <c:idx val="3"/>
          <c:order val="4"/>
          <c:tx>
            <c:strRef>
              <c:f>'Capital PFP'!$AL$2</c:f>
              <c:strCache>
                <c:ptCount val="1"/>
                <c:pt idx="0">
                  <c:v>ENX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PFP'!$AL$3:$AL$21</c:f>
              <c:numCache>
                <c:formatCode>0%</c:formatCode>
                <c:ptCount val="19"/>
                <c:pt idx="0">
                  <c:v>-5.4443554843875197E-2</c:v>
                </c:pt>
                <c:pt idx="1">
                  <c:v>-4.562737642585557E-2</c:v>
                </c:pt>
                <c:pt idx="2">
                  <c:v>-4.2586750788643601E-2</c:v>
                </c:pt>
                <c:pt idx="3">
                  <c:v>-3.8431372549019516E-2</c:v>
                </c:pt>
                <c:pt idx="4">
                  <c:v>-3.301886792452835E-2</c:v>
                </c:pt>
                <c:pt idx="5">
                  <c:v>-3.6711891460494694E-2</c:v>
                </c:pt>
                <c:pt idx="6">
                  <c:v>-3.9840637450199057E-2</c:v>
                </c:pt>
                <c:pt idx="7">
                  <c:v>-4.1564792176039256E-2</c:v>
                </c:pt>
                <c:pt idx="8">
                  <c:v>-4.3082021541010818E-2</c:v>
                </c:pt>
                <c:pt idx="9">
                  <c:v>-4.4482463644140324E-2</c:v>
                </c:pt>
                <c:pt idx="10">
                  <c:v>-4.6728971962616717E-2</c:v>
                </c:pt>
                <c:pt idx="11">
                  <c:v>-4.8780487804878092E-2</c:v>
                </c:pt>
                <c:pt idx="12">
                  <c:v>-5.0890585241730291E-2</c:v>
                </c:pt>
                <c:pt idx="13">
                  <c:v>-5.1826677994902259E-2</c:v>
                </c:pt>
                <c:pt idx="14">
                  <c:v>-5.2450558899398092E-2</c:v>
                </c:pt>
                <c:pt idx="15">
                  <c:v>-5.3633217993079407E-2</c:v>
                </c:pt>
                <c:pt idx="16">
                  <c:v>-4.7826086956521685E-2</c:v>
                </c:pt>
                <c:pt idx="17">
                  <c:v>-4.9873203719357551E-2</c:v>
                </c:pt>
                <c:pt idx="18">
                  <c:v>-3.8720538720538711E-2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43-4AD9-8956-F90A1CF07AA8}"/>
            </c:ext>
          </c:extLst>
        </c:ser>
        <c:ser>
          <c:idx val="12"/>
          <c:order val="5"/>
          <c:tx>
            <c:strRef>
              <c:f>'Capital PFP'!$AM$2</c:f>
              <c:strCache>
                <c:ptCount val="1"/>
                <c:pt idx="0">
                  <c:v>ERG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lgDashDotDot"/>
            </a:ln>
          </c:spPr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PFP'!$AM$3:$AM$21</c:f>
              <c:numCache>
                <c:formatCode>0%</c:formatCode>
                <c:ptCount val="19"/>
                <c:pt idx="0">
                  <c:v>-0.26337734537873525</c:v>
                </c:pt>
                <c:pt idx="1">
                  <c:v>-0.25498753117206985</c:v>
                </c:pt>
                <c:pt idx="2">
                  <c:v>-0.24836173001310613</c:v>
                </c:pt>
                <c:pt idx="3">
                  <c:v>-0.25104022191400821</c:v>
                </c:pt>
                <c:pt idx="4">
                  <c:v>-0.24562631210636809</c:v>
                </c:pt>
                <c:pt idx="5">
                  <c:v>-0.24182561307901906</c:v>
                </c:pt>
                <c:pt idx="6">
                  <c:v>-0.24042981867024849</c:v>
                </c:pt>
                <c:pt idx="7">
                  <c:v>-0.23556430446194221</c:v>
                </c:pt>
                <c:pt idx="8">
                  <c:v>-0.23357664233576636</c:v>
                </c:pt>
                <c:pt idx="9">
                  <c:v>-0.23578947368421055</c:v>
                </c:pt>
                <c:pt idx="10">
                  <c:v>-0.23914590747330966</c:v>
                </c:pt>
                <c:pt idx="11">
                  <c:v>-0.23661971830985906</c:v>
                </c:pt>
                <c:pt idx="12">
                  <c:v>-0.23802612481857754</c:v>
                </c:pt>
                <c:pt idx="13">
                  <c:v>-0.24212893553223402</c:v>
                </c:pt>
                <c:pt idx="14">
                  <c:v>-0.24161073825503365</c:v>
                </c:pt>
                <c:pt idx="15">
                  <c:v>-0.24549549549549565</c:v>
                </c:pt>
                <c:pt idx="16">
                  <c:v>-0.24901497241922776</c:v>
                </c:pt>
                <c:pt idx="17">
                  <c:v>-0.24688473520249221</c:v>
                </c:pt>
                <c:pt idx="18">
                  <c:v>-0.24798061389337633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43-4AD9-8956-F90A1CF07AA8}"/>
            </c:ext>
          </c:extLst>
        </c:ser>
        <c:ser>
          <c:idx val="5"/>
          <c:order val="6"/>
          <c:tx>
            <c:strRef>
              <c:f>'Capital PFP'!$AN$2</c:f>
              <c:strCache>
                <c:ptCount val="1"/>
                <c:pt idx="0">
                  <c:v>ESS</c:v>
                </c:pt>
              </c:strCache>
            </c:strRef>
          </c:tx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PFP'!$AN$3:$AN$21</c:f>
              <c:numCache>
                <c:formatCode>0%</c:formatCode>
                <c:ptCount val="19"/>
                <c:pt idx="0">
                  <c:v>-0.31583072100313481</c:v>
                </c:pt>
                <c:pt idx="1">
                  <c:v>-0.29823269513991169</c:v>
                </c:pt>
                <c:pt idx="2">
                  <c:v>-0.29553508150248053</c:v>
                </c:pt>
                <c:pt idx="3">
                  <c:v>-0.2988679245283018</c:v>
                </c:pt>
                <c:pt idx="4">
                  <c:v>-0.29227405247813421</c:v>
                </c:pt>
                <c:pt idx="5">
                  <c:v>-0.29389600602863597</c:v>
                </c:pt>
                <c:pt idx="6">
                  <c:v>-0.29314420803782504</c:v>
                </c:pt>
                <c:pt idx="7">
                  <c:v>-0.29090909090909078</c:v>
                </c:pt>
                <c:pt idx="8">
                  <c:v>-0.27449567723342938</c:v>
                </c:pt>
                <c:pt idx="9">
                  <c:v>-0.27691107644305768</c:v>
                </c:pt>
                <c:pt idx="10">
                  <c:v>-0.28458498023715406</c:v>
                </c:pt>
                <c:pt idx="11">
                  <c:v>-0.28501628664495116</c:v>
                </c:pt>
                <c:pt idx="12">
                  <c:v>-0.28306451612903227</c:v>
                </c:pt>
                <c:pt idx="13">
                  <c:v>-0.2835696413678066</c:v>
                </c:pt>
                <c:pt idx="14">
                  <c:v>-0.28485370051635106</c:v>
                </c:pt>
                <c:pt idx="15">
                  <c:v>-0.28358208955223874</c:v>
                </c:pt>
                <c:pt idx="16">
                  <c:v>-0.28192371475953559</c:v>
                </c:pt>
                <c:pt idx="17">
                  <c:v>-0.28306655433866901</c:v>
                </c:pt>
                <c:pt idx="18">
                  <c:v>-0.28030303030303028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F43-4AD9-8956-F90A1CF07AA8}"/>
            </c:ext>
          </c:extLst>
        </c:ser>
        <c:ser>
          <c:idx val="6"/>
          <c:order val="7"/>
          <c:tx>
            <c:strRef>
              <c:f>'Capital PFP'!$AO$2</c:f>
              <c:strCache>
                <c:ptCount val="1"/>
                <c:pt idx="0">
                  <c:v>JEN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PFP'!$AO$3:$AO$21</c:f>
              <c:numCache>
                <c:formatCode>0%</c:formatCode>
                <c:ptCount val="19"/>
                <c:pt idx="0">
                  <c:v>5.9121621621622822E-3</c:v>
                </c:pt>
                <c:pt idx="1">
                  <c:v>1.5561015561015523E-2</c:v>
                </c:pt>
                <c:pt idx="2">
                  <c:v>2.2801302931596101E-2</c:v>
                </c:pt>
                <c:pt idx="3">
                  <c:v>3.1327287716405472E-2</c:v>
                </c:pt>
                <c:pt idx="4">
                  <c:v>2.9886914378028928E-2</c:v>
                </c:pt>
                <c:pt idx="5">
                  <c:v>2.7027027027026973E-2</c:v>
                </c:pt>
                <c:pt idx="6">
                  <c:v>2.3634881825590703E-2</c:v>
                </c:pt>
                <c:pt idx="7">
                  <c:v>2.1885521885521841E-2</c:v>
                </c:pt>
                <c:pt idx="8">
                  <c:v>1.9641332194705319E-2</c:v>
                </c:pt>
                <c:pt idx="9">
                  <c:v>1.6225448334756587E-2</c:v>
                </c:pt>
                <c:pt idx="10">
                  <c:v>1.3864818024263537E-2</c:v>
                </c:pt>
                <c:pt idx="11">
                  <c:v>1.1035653650254718E-2</c:v>
                </c:pt>
                <c:pt idx="12">
                  <c:v>6.9686411149825211E-3</c:v>
                </c:pt>
                <c:pt idx="13">
                  <c:v>6.2611806797852054E-3</c:v>
                </c:pt>
                <c:pt idx="14">
                  <c:v>7.2332730560578096E-3</c:v>
                </c:pt>
                <c:pt idx="15">
                  <c:v>5.3763440860215006E-3</c:v>
                </c:pt>
                <c:pt idx="16">
                  <c:v>4.472271914132353E-3</c:v>
                </c:pt>
                <c:pt idx="17">
                  <c:v>2.6548672566373277E-3</c:v>
                </c:pt>
                <c:pt idx="18">
                  <c:v>7.0546737213403876E-3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F43-4AD9-8956-F90A1CF07AA8}"/>
            </c:ext>
          </c:extLst>
        </c:ser>
        <c:ser>
          <c:idx val="7"/>
          <c:order val="8"/>
          <c:tx>
            <c:strRef>
              <c:f>'Capital PFP'!$AP$2</c:f>
              <c:strCache>
                <c:ptCount val="1"/>
                <c:pt idx="0">
                  <c:v>PCR</c:v>
                </c:pt>
              </c:strCache>
            </c:strRef>
          </c:tx>
          <c:spPr>
            <a:ln>
              <a:prstDash val="dashDot"/>
            </a:ln>
          </c:spPr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PFP'!$AP$3:$AP$21</c:f>
              <c:numCache>
                <c:formatCode>0%</c:formatCode>
                <c:ptCount val="19"/>
                <c:pt idx="0">
                  <c:v>-0.20870265914585018</c:v>
                </c:pt>
                <c:pt idx="1">
                  <c:v>-0.20414937759336105</c:v>
                </c:pt>
                <c:pt idx="2">
                  <c:v>-0.19486768243785091</c:v>
                </c:pt>
                <c:pt idx="3">
                  <c:v>-0.1893805309734512</c:v>
                </c:pt>
                <c:pt idx="4">
                  <c:v>-0.1893805309734512</c:v>
                </c:pt>
                <c:pt idx="5">
                  <c:v>-0.18845500848896435</c:v>
                </c:pt>
                <c:pt idx="6">
                  <c:v>-0.18941979522184305</c:v>
                </c:pt>
                <c:pt idx="7">
                  <c:v>-0.19064430714916147</c:v>
                </c:pt>
                <c:pt idx="8">
                  <c:v>-0.18911174785100282</c:v>
                </c:pt>
                <c:pt idx="9">
                  <c:v>-0.18721461187214605</c:v>
                </c:pt>
                <c:pt idx="10">
                  <c:v>-0.18909090909090909</c:v>
                </c:pt>
                <c:pt idx="11">
                  <c:v>-0.18854625550660786</c:v>
                </c:pt>
                <c:pt idx="12">
                  <c:v>-0.18938700823421772</c:v>
                </c:pt>
                <c:pt idx="13">
                  <c:v>-0.18990825688073398</c:v>
                </c:pt>
                <c:pt idx="14">
                  <c:v>-0.18841911764705888</c:v>
                </c:pt>
                <c:pt idx="15">
                  <c:v>-0.18800358102059089</c:v>
                </c:pt>
                <c:pt idx="16">
                  <c:v>-0.18931583880037484</c:v>
                </c:pt>
                <c:pt idx="17">
                  <c:v>-0.19153031761308947</c:v>
                </c:pt>
                <c:pt idx="18">
                  <c:v>-0.19102196752626555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F43-4AD9-8956-F90A1CF07AA8}"/>
            </c:ext>
          </c:extLst>
        </c:ser>
        <c:ser>
          <c:idx val="11"/>
          <c:order val="9"/>
          <c:tx>
            <c:strRef>
              <c:f>'Capital PFP'!$AQ$2</c:f>
              <c:strCache>
                <c:ptCount val="1"/>
                <c:pt idx="0">
                  <c:v>SAP</c:v>
                </c:pt>
              </c:strCache>
            </c:strRef>
          </c:tx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PFP'!$AQ$3:$AQ$21</c:f>
              <c:numCache>
                <c:formatCode>0%</c:formatCode>
                <c:ptCount val="19"/>
                <c:pt idx="0">
                  <c:v>-0.19598853868194843</c:v>
                </c:pt>
                <c:pt idx="1">
                  <c:v>-0.19732847601700054</c:v>
                </c:pt>
                <c:pt idx="2">
                  <c:v>-0.18595505617977526</c:v>
                </c:pt>
                <c:pt idx="3">
                  <c:v>-0.17845117845117853</c:v>
                </c:pt>
                <c:pt idx="4">
                  <c:v>-0.18192844147968468</c:v>
                </c:pt>
                <c:pt idx="5">
                  <c:v>-0.18039687312086594</c:v>
                </c:pt>
                <c:pt idx="6">
                  <c:v>-0.17901600474214585</c:v>
                </c:pt>
                <c:pt idx="7">
                  <c:v>-0.18043742405832319</c:v>
                </c:pt>
                <c:pt idx="8">
                  <c:v>-0.1823343848580441</c:v>
                </c:pt>
                <c:pt idx="9">
                  <c:v>-0.1808769792935444</c:v>
                </c:pt>
                <c:pt idx="10">
                  <c:v>-0.18402994385527127</c:v>
                </c:pt>
                <c:pt idx="11">
                  <c:v>-0.18544303797468364</c:v>
                </c:pt>
                <c:pt idx="12">
                  <c:v>-0.18511569731081934</c:v>
                </c:pt>
                <c:pt idx="13">
                  <c:v>-0.18601667735728034</c:v>
                </c:pt>
                <c:pt idx="14">
                  <c:v>-0.1860759493670886</c:v>
                </c:pt>
                <c:pt idx="15">
                  <c:v>-0.18688524590163935</c:v>
                </c:pt>
                <c:pt idx="16">
                  <c:v>-0.18837675350701399</c:v>
                </c:pt>
                <c:pt idx="17">
                  <c:v>-0.19008825526137141</c:v>
                </c:pt>
                <c:pt idx="18">
                  <c:v>-0.19119669876203582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F43-4AD9-8956-F90A1CF07AA8}"/>
            </c:ext>
          </c:extLst>
        </c:ser>
        <c:ser>
          <c:idx val="10"/>
          <c:order val="10"/>
          <c:tx>
            <c:strRef>
              <c:f>'Capital PFP'!$AR$2</c:f>
              <c:strCache>
                <c:ptCount val="1"/>
                <c:pt idx="0">
                  <c:v>AND</c:v>
                </c:pt>
              </c:strCache>
            </c:strRef>
          </c:tx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PFP'!$AR$3:$AR$21</c:f>
              <c:numCache>
                <c:formatCode>0%</c:formatCode>
                <c:ptCount val="19"/>
                <c:pt idx="0">
                  <c:v>-0.18049225159525972</c:v>
                </c:pt>
                <c:pt idx="1">
                  <c:v>-0.17497733454215769</c:v>
                </c:pt>
                <c:pt idx="2">
                  <c:v>-0.16456759026028556</c:v>
                </c:pt>
                <c:pt idx="3">
                  <c:v>-0.16036866359447</c:v>
                </c:pt>
                <c:pt idx="4">
                  <c:v>-0.15775862068965518</c:v>
                </c:pt>
                <c:pt idx="5">
                  <c:v>-0.15985790408525746</c:v>
                </c:pt>
                <c:pt idx="6">
                  <c:v>-0.16085790884718498</c:v>
                </c:pt>
                <c:pt idx="7">
                  <c:v>-0.16167120799273382</c:v>
                </c:pt>
                <c:pt idx="8">
                  <c:v>-0.16328502415458934</c:v>
                </c:pt>
                <c:pt idx="9">
                  <c:v>-0.16306483300589392</c:v>
                </c:pt>
                <c:pt idx="10">
                  <c:v>-0.16576964477933265</c:v>
                </c:pt>
                <c:pt idx="11">
                  <c:v>-0.16519174041297935</c:v>
                </c:pt>
                <c:pt idx="12">
                  <c:v>-0.16806722689075626</c:v>
                </c:pt>
                <c:pt idx="13">
                  <c:v>-0.16492693110647172</c:v>
                </c:pt>
                <c:pt idx="14">
                  <c:v>-0.15955284552845528</c:v>
                </c:pt>
                <c:pt idx="15">
                  <c:v>-0.15972894482090993</c:v>
                </c:pt>
                <c:pt idx="16">
                  <c:v>-0.16104146576663447</c:v>
                </c:pt>
                <c:pt idx="17">
                  <c:v>-0.16235059760956183</c:v>
                </c:pt>
                <c:pt idx="18">
                  <c:v>-0.16281407035175888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F43-4AD9-8956-F90A1CF07AA8}"/>
            </c:ext>
          </c:extLst>
        </c:ser>
        <c:ser>
          <c:idx val="0"/>
          <c:order val="11"/>
          <c:tx>
            <c:strRef>
              <c:f>'Capital PFP'!$AS$2</c:f>
              <c:strCache>
                <c:ptCount val="1"/>
                <c:pt idx="0">
                  <c:v>TND</c:v>
                </c:pt>
              </c:strCache>
            </c:strRef>
          </c:tx>
          <c:spPr>
            <a:ln w="31750">
              <a:solidFill>
                <a:srgbClr val="0432FF"/>
              </a:solidFill>
              <a:prstDash val="lgDash"/>
            </a:ln>
          </c:spPr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PFP'!$AS$3:$AS$21</c:f>
              <c:numCache>
                <c:formatCode>0%</c:formatCode>
                <c:ptCount val="19"/>
                <c:pt idx="0">
                  <c:v>-0.13309982486865146</c:v>
                </c:pt>
                <c:pt idx="1">
                  <c:v>-0.12410071942446055</c:v>
                </c:pt>
                <c:pt idx="2">
                  <c:v>-0.12314814814814823</c:v>
                </c:pt>
                <c:pt idx="3">
                  <c:v>-0.12346938775510208</c:v>
                </c:pt>
                <c:pt idx="4">
                  <c:v>-0.12706611570247939</c:v>
                </c:pt>
                <c:pt idx="5">
                  <c:v>-0.12903225806451601</c:v>
                </c:pt>
                <c:pt idx="6">
                  <c:v>-0.13157894736842102</c:v>
                </c:pt>
                <c:pt idx="7">
                  <c:v>-0.13220675944333993</c:v>
                </c:pt>
                <c:pt idx="8">
                  <c:v>-0.13481953290870485</c:v>
                </c:pt>
                <c:pt idx="9">
                  <c:v>-0.13414634146341464</c:v>
                </c:pt>
                <c:pt idx="10">
                  <c:v>-0.13443640124095135</c:v>
                </c:pt>
                <c:pt idx="11">
                  <c:v>-0.13493723849372385</c:v>
                </c:pt>
                <c:pt idx="12">
                  <c:v>-0.13595505617977532</c:v>
                </c:pt>
                <c:pt idx="13">
                  <c:v>-0.13714902807775375</c:v>
                </c:pt>
                <c:pt idx="14">
                  <c:v>-0.13641364136413636</c:v>
                </c:pt>
                <c:pt idx="15">
                  <c:v>-0.13590033975084936</c:v>
                </c:pt>
                <c:pt idx="16">
                  <c:v>-0.13545347467608948</c:v>
                </c:pt>
                <c:pt idx="17">
                  <c:v>-0.13668224299065423</c:v>
                </c:pt>
                <c:pt idx="18">
                  <c:v>-0.13861386138613874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F43-4AD9-8956-F90A1CF07AA8}"/>
            </c:ext>
          </c:extLst>
        </c:ser>
        <c:ser>
          <c:idx val="1"/>
          <c:order val="12"/>
          <c:tx>
            <c:strRef>
              <c:f>'Capital PFP'!$AT$2</c:f>
              <c:strCache>
                <c:ptCount val="1"/>
                <c:pt idx="0">
                  <c:v>UED</c:v>
                </c:pt>
              </c:strCache>
            </c:strRef>
          </c:tx>
          <c:spPr>
            <a:ln w="31750">
              <a:solidFill>
                <a:srgbClr val="73FEFF"/>
              </a:solidFill>
              <a:prstDash val="solid"/>
            </a:ln>
          </c:spPr>
          <c:marker>
            <c:symbol val="none"/>
          </c:marker>
          <c:cat>
            <c:numRef>
              <c:f>'Capital PFP'!$AG$3:$AG$21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'Capital PFP'!$AT$3:$AT$21</c:f>
              <c:numCache>
                <c:formatCode>0%</c:formatCode>
                <c:ptCount val="19"/>
                <c:pt idx="0">
                  <c:v>-6.0015003750937268E-3</c:v>
                </c:pt>
                <c:pt idx="1">
                  <c:v>2.3041474654377225E-3</c:v>
                </c:pt>
                <c:pt idx="2">
                  <c:v>1.0810810810810922E-2</c:v>
                </c:pt>
                <c:pt idx="3">
                  <c:v>2.71698113207548E-2</c:v>
                </c:pt>
                <c:pt idx="4">
                  <c:v>2.5267993874425576E-2</c:v>
                </c:pt>
                <c:pt idx="5">
                  <c:v>2.4105754276827263E-2</c:v>
                </c:pt>
                <c:pt idx="6">
                  <c:v>2.4106400665004024E-2</c:v>
                </c:pt>
                <c:pt idx="7">
                  <c:v>2.1702838063438978E-2</c:v>
                </c:pt>
                <c:pt idx="8">
                  <c:v>2.2165387894288235E-2</c:v>
                </c:pt>
                <c:pt idx="9">
                  <c:v>1.8471872376154552E-2</c:v>
                </c:pt>
                <c:pt idx="10">
                  <c:v>2.0308692120227345E-2</c:v>
                </c:pt>
                <c:pt idx="11">
                  <c:v>1.2067578439259874E-2</c:v>
                </c:pt>
                <c:pt idx="12">
                  <c:v>1.1400651465798051E-2</c:v>
                </c:pt>
                <c:pt idx="13">
                  <c:v>9.7879282218598096E-3</c:v>
                </c:pt>
                <c:pt idx="14">
                  <c:v>8.0515297906602612E-3</c:v>
                </c:pt>
                <c:pt idx="15">
                  <c:v>7.9936051159072985E-3</c:v>
                </c:pt>
                <c:pt idx="16">
                  <c:v>8.1967213114753079E-3</c:v>
                </c:pt>
                <c:pt idx="17">
                  <c:v>7.3649754500819675E-3</c:v>
                </c:pt>
                <c:pt idx="18">
                  <c:v>6.6390041493775698E-3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F43-4AD9-8956-F90A1CF07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91959400"/>
        <c:axId val="-2064311864"/>
      </c:lineChart>
      <c:catAx>
        <c:axId val="-209195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00" b="1"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-206431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064311864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-2091959400"/>
        <c:crosses val="autoZero"/>
        <c:crossBetween val="midCat"/>
        <c:majorUnit val="0.1"/>
      </c:valAx>
      <c:spPr>
        <a:solidFill>
          <a:schemeClr val="bg1">
            <a:lumMod val="95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191807119151434"/>
          <c:y val="0.10663002401487338"/>
          <c:w val="9.1508318691568516E-2"/>
          <c:h val="0.69597244477529341"/>
        </c:manualLayout>
      </c:layout>
      <c:overlay val="0"/>
      <c:txPr>
        <a:bodyPr/>
        <a:lstStyle/>
        <a:p>
          <a:pPr>
            <a:defRPr sz="1600"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44</xdr:row>
      <xdr:rowOff>185736</xdr:rowOff>
    </xdr:from>
    <xdr:to>
      <xdr:col>16</xdr:col>
      <xdr:colOff>9525</xdr:colOff>
      <xdr:row>75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725209-5F36-6C6A-2D49-C91E443AB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0.00157</cdr:y>
    </cdr:from>
    <cdr:to>
      <cdr:x>0.11157</cdr:x>
      <cdr:y>0.04405</cdr:y>
    </cdr:to>
    <cdr:sp macro="" textlink="">
      <cdr:nvSpPr>
        <cdr:cNvPr id="40096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9541"/>
          <a:ext cx="1038224" cy="2581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800" b="0" i="0" u="none" strike="noStrike" baseline="0">
              <a:solidFill>
                <a:srgbClr val="000000"/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rPr>
            <a:t>% Change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44</xdr:row>
      <xdr:rowOff>185736</xdr:rowOff>
    </xdr:from>
    <xdr:to>
      <xdr:col>16</xdr:col>
      <xdr:colOff>9525</xdr:colOff>
      <xdr:row>70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B422FE-C83B-424C-BAA5-07352A8502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0.00157</cdr:y>
    </cdr:from>
    <cdr:to>
      <cdr:x>0.11157</cdr:x>
      <cdr:y>0.04405</cdr:y>
    </cdr:to>
    <cdr:sp macro="" textlink="">
      <cdr:nvSpPr>
        <cdr:cNvPr id="40096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9541"/>
          <a:ext cx="1038224" cy="2581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800" b="0" i="0" u="none" strike="noStrike" baseline="0">
              <a:solidFill>
                <a:srgbClr val="000000"/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rPr>
            <a:t>% Change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44</xdr:row>
      <xdr:rowOff>185736</xdr:rowOff>
    </xdr:from>
    <xdr:to>
      <xdr:col>16</xdr:col>
      <xdr:colOff>9525</xdr:colOff>
      <xdr:row>70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AE825A-D3E7-4728-AA1B-BB5A4C4A1C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0.00157</cdr:y>
    </cdr:from>
    <cdr:to>
      <cdr:x>0.11157</cdr:x>
      <cdr:y>0.04405</cdr:y>
    </cdr:to>
    <cdr:sp macro="" textlink="">
      <cdr:nvSpPr>
        <cdr:cNvPr id="40096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9541"/>
          <a:ext cx="1038224" cy="2581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800" b="0" i="0" u="none" strike="noStrike" baseline="0">
              <a:solidFill>
                <a:srgbClr val="000000"/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rPr>
            <a:t>% Change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y%20year%20custom%20calendar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About"/>
    </sheetNames>
    <sheetDataSet>
      <sheetData sheetId="0">
        <row r="24">
          <cell r="AD24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169A2-29B4-4F2E-A20B-5C98FEEC12A6}">
  <dimension ref="A1:AY88"/>
  <sheetViews>
    <sheetView topLeftCell="J31" workbookViewId="0">
      <selection activeCell="AV11" sqref="AV11"/>
    </sheetView>
  </sheetViews>
  <sheetFormatPr defaultRowHeight="15" x14ac:dyDescent="0.25"/>
  <cols>
    <col min="18" max="18" width="11.7109375" bestFit="1" customWidth="1"/>
    <col min="19" max="26" width="9.28515625" bestFit="1" customWidth="1"/>
    <col min="27" max="31" width="9.5703125" bestFit="1" customWidth="1"/>
  </cols>
  <sheetData>
    <row r="1" spans="1:47" x14ac:dyDescent="0.25">
      <c r="A1" s="23" t="s">
        <v>16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Q1" s="24" t="s">
        <v>17</v>
      </c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G1" s="24" t="s">
        <v>19</v>
      </c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</row>
    <row r="2" spans="1:47" x14ac:dyDescent="0.25">
      <c r="A2" s="8" t="s">
        <v>14</v>
      </c>
      <c r="B2" s="7" t="s">
        <v>12</v>
      </c>
      <c r="C2" s="7" t="s">
        <v>11</v>
      </c>
      <c r="D2" s="7" t="s">
        <v>10</v>
      </c>
      <c r="E2" s="7" t="s">
        <v>9</v>
      </c>
      <c r="F2" s="7" t="s">
        <v>8</v>
      </c>
      <c r="G2" s="7" t="s">
        <v>7</v>
      </c>
      <c r="H2" s="7" t="s">
        <v>6</v>
      </c>
      <c r="I2" s="7" t="s">
        <v>5</v>
      </c>
      <c r="J2" s="7" t="s">
        <v>4</v>
      </c>
      <c r="K2" s="7" t="s">
        <v>3</v>
      </c>
      <c r="L2" s="7" t="s">
        <v>2</v>
      </c>
      <c r="M2" s="7" t="s">
        <v>1</v>
      </c>
      <c r="N2" s="7" t="s">
        <v>0</v>
      </c>
      <c r="O2" s="7" t="s">
        <v>13</v>
      </c>
      <c r="Q2" s="8" t="s">
        <v>14</v>
      </c>
      <c r="R2" s="7" t="s">
        <v>12</v>
      </c>
      <c r="S2" s="7" t="s">
        <v>11</v>
      </c>
      <c r="T2" s="7" t="s">
        <v>10</v>
      </c>
      <c r="U2" s="7" t="s">
        <v>9</v>
      </c>
      <c r="V2" s="7" t="s">
        <v>8</v>
      </c>
      <c r="W2" s="7" t="s">
        <v>7</v>
      </c>
      <c r="X2" s="7" t="s">
        <v>6</v>
      </c>
      <c r="Y2" s="7" t="s">
        <v>5</v>
      </c>
      <c r="Z2" s="7" t="s">
        <v>4</v>
      </c>
      <c r="AA2" s="7" t="s">
        <v>3</v>
      </c>
      <c r="AB2" s="7" t="s">
        <v>2</v>
      </c>
      <c r="AC2" s="7" t="s">
        <v>1</v>
      </c>
      <c r="AD2" s="7" t="s">
        <v>0</v>
      </c>
      <c r="AE2" s="7" t="s">
        <v>13</v>
      </c>
      <c r="AG2" s="8" t="s">
        <v>14</v>
      </c>
      <c r="AH2" s="7" t="s">
        <v>12</v>
      </c>
      <c r="AI2" s="7" t="s">
        <v>11</v>
      </c>
      <c r="AJ2" s="7" t="s">
        <v>10</v>
      </c>
      <c r="AK2" s="7" t="s">
        <v>9</v>
      </c>
      <c r="AL2" s="7" t="s">
        <v>8</v>
      </c>
      <c r="AM2" s="7" t="s">
        <v>7</v>
      </c>
      <c r="AN2" s="7" t="s">
        <v>6</v>
      </c>
      <c r="AO2" s="7" t="s">
        <v>5</v>
      </c>
      <c r="AP2" s="7" t="s">
        <v>4</v>
      </c>
      <c r="AQ2" s="7" t="s">
        <v>3</v>
      </c>
      <c r="AR2" s="7" t="s">
        <v>2</v>
      </c>
      <c r="AS2" s="7" t="s">
        <v>1</v>
      </c>
      <c r="AT2" s="7" t="s">
        <v>0</v>
      </c>
      <c r="AU2" s="7" t="s">
        <v>13</v>
      </c>
    </row>
    <row r="3" spans="1:47" x14ac:dyDescent="0.25">
      <c r="A3" s="5">
        <v>2006</v>
      </c>
      <c r="B3" s="12">
        <v>1</v>
      </c>
      <c r="C3" s="12">
        <v>0.98</v>
      </c>
      <c r="D3" s="12">
        <v>1.44</v>
      </c>
      <c r="E3" s="12">
        <v>1.4079999999999999</v>
      </c>
      <c r="F3" s="12">
        <v>1.276</v>
      </c>
      <c r="G3" s="12">
        <v>1.149</v>
      </c>
      <c r="H3" s="12">
        <v>1.2829999999999999</v>
      </c>
      <c r="I3" s="12">
        <v>1.1339999999999999</v>
      </c>
      <c r="J3" s="12">
        <v>1.4610000000000001</v>
      </c>
      <c r="K3" s="12">
        <v>1.93</v>
      </c>
      <c r="L3" s="12">
        <v>1.2869999999999999</v>
      </c>
      <c r="M3" s="12">
        <v>1.319</v>
      </c>
      <c r="N3" s="12">
        <v>1.3169999999999999</v>
      </c>
      <c r="O3" s="12">
        <f>AVERAGE(B3:N3)</f>
        <v>1.3064615384615383</v>
      </c>
      <c r="P3" s="22"/>
      <c r="Q3" s="5">
        <v>2006</v>
      </c>
      <c r="R3" s="13">
        <v>1</v>
      </c>
      <c r="S3" s="13">
        <v>1.01</v>
      </c>
      <c r="T3" s="13">
        <v>1.6419999999999999</v>
      </c>
      <c r="U3" s="13">
        <v>1.393</v>
      </c>
      <c r="V3" s="13">
        <v>1.206</v>
      </c>
      <c r="W3" s="13">
        <v>0.84599999999999997</v>
      </c>
      <c r="X3" s="13">
        <v>0.877</v>
      </c>
      <c r="Y3" s="13">
        <v>1.141</v>
      </c>
      <c r="Z3" s="13">
        <v>1.1559999999999999</v>
      </c>
      <c r="AA3" s="13">
        <v>1.552</v>
      </c>
      <c r="AB3" s="13">
        <v>1.0549999999999999</v>
      </c>
      <c r="AC3" s="13">
        <v>1.143</v>
      </c>
      <c r="AD3" s="13">
        <v>1.3089999999999999</v>
      </c>
      <c r="AE3" s="12">
        <f>AVERAGE(R3:AD3)</f>
        <v>1.1792307692307691</v>
      </c>
      <c r="AG3" s="5">
        <v>2006</v>
      </c>
      <c r="AH3" s="19">
        <f t="shared" ref="AH3:AH21" si="0">R3/B3-1</f>
        <v>0</v>
      </c>
      <c r="AI3" s="19">
        <f t="shared" ref="AI3:AI21" si="1">S3/C3-1</f>
        <v>3.0612244897959107E-2</v>
      </c>
      <c r="AJ3" s="19">
        <f t="shared" ref="AJ3:AJ21" si="2">T3/D3-1</f>
        <v>0.14027777777777772</v>
      </c>
      <c r="AK3" s="19">
        <f t="shared" ref="AK3:AK21" si="3">U3/E3-1</f>
        <v>-1.0653409090909061E-2</v>
      </c>
      <c r="AL3" s="19">
        <f t="shared" ref="AL3:AL21" si="4">V3/F3-1</f>
        <v>-5.4858934169279006E-2</v>
      </c>
      <c r="AM3" s="19">
        <f t="shared" ref="AM3:AM21" si="5">W3/G3-1</f>
        <v>-0.26370757180156656</v>
      </c>
      <c r="AN3" s="19">
        <f t="shared" ref="AN3:AN21" si="6">X3/H3-1</f>
        <v>-0.31644583008573646</v>
      </c>
      <c r="AO3" s="19">
        <f t="shared" ref="AO3:AO21" si="7">Y3/I3-1</f>
        <v>6.1728395061728669E-3</v>
      </c>
      <c r="AP3" s="19">
        <f t="shared" ref="AP3:AP21" si="8">Z3/J3-1</f>
        <v>-0.20876112251882284</v>
      </c>
      <c r="AQ3" s="19">
        <f t="shared" ref="AQ3:AQ21" si="9">AA3/K3-1</f>
        <v>-0.19585492227979273</v>
      </c>
      <c r="AR3" s="19">
        <f t="shared" ref="AR3:AR21" si="10">AB3/L3-1</f>
        <v>-0.18026418026418023</v>
      </c>
      <c r="AS3" s="19">
        <f t="shared" ref="AS3:AS21" si="11">AC3/M3-1</f>
        <v>-0.13343442001516292</v>
      </c>
      <c r="AT3" s="19">
        <f t="shared" ref="AT3:AT21" si="12">AD3/N3-1</f>
        <v>-6.0744115413818855E-3</v>
      </c>
      <c r="AU3" s="19">
        <f>AE3/O3-1</f>
        <v>-9.7385774846914797E-2</v>
      </c>
    </row>
    <row r="4" spans="1:47" x14ac:dyDescent="0.25">
      <c r="A4" s="5">
        <v>2007</v>
      </c>
      <c r="B4" s="12">
        <v>0.98</v>
      </c>
      <c r="C4" s="12">
        <v>1.0409999999999999</v>
      </c>
      <c r="D4" s="12">
        <v>1.4730000000000001</v>
      </c>
      <c r="E4" s="12">
        <v>1.349</v>
      </c>
      <c r="F4" s="12">
        <v>1.3049999999999999</v>
      </c>
      <c r="G4" s="12">
        <v>1.3520000000000001</v>
      </c>
      <c r="H4" s="12">
        <v>1.272</v>
      </c>
      <c r="I4" s="12">
        <v>1.1459999999999999</v>
      </c>
      <c r="J4" s="12">
        <v>1.496</v>
      </c>
      <c r="K4" s="12">
        <v>1.887</v>
      </c>
      <c r="L4" s="12">
        <v>1.232</v>
      </c>
      <c r="M4" s="12">
        <v>1.282</v>
      </c>
      <c r="N4" s="12">
        <v>1.331</v>
      </c>
      <c r="O4" s="12">
        <f t="shared" ref="O4:O21" si="13">AVERAGE(B4:N4)</f>
        <v>1.3189230769230771</v>
      </c>
      <c r="P4" s="22"/>
      <c r="Q4" s="5">
        <v>2007</v>
      </c>
      <c r="R4" s="13">
        <v>0.98</v>
      </c>
      <c r="S4" s="13">
        <v>1.071</v>
      </c>
      <c r="T4" s="13">
        <v>1.679</v>
      </c>
      <c r="U4" s="13">
        <v>1.331</v>
      </c>
      <c r="V4" s="13">
        <v>1.2450000000000001</v>
      </c>
      <c r="W4" s="13">
        <v>1.0069999999999999</v>
      </c>
      <c r="X4" s="13">
        <v>0.89300000000000002</v>
      </c>
      <c r="Y4" s="13">
        <v>1.1639999999999999</v>
      </c>
      <c r="Z4" s="13">
        <v>1.1910000000000001</v>
      </c>
      <c r="AA4" s="13">
        <v>1.514</v>
      </c>
      <c r="AB4" s="13">
        <v>1.016</v>
      </c>
      <c r="AC4" s="13">
        <v>1.123</v>
      </c>
      <c r="AD4" s="13">
        <v>1.3340000000000001</v>
      </c>
      <c r="AE4" s="12">
        <f t="shared" ref="AE4:AE21" si="14">AVERAGE(R4:AD4)</f>
        <v>1.196</v>
      </c>
      <c r="AG4" s="5">
        <v>2007</v>
      </c>
      <c r="AH4" s="19">
        <f t="shared" si="0"/>
        <v>0</v>
      </c>
      <c r="AI4" s="19">
        <f t="shared" si="1"/>
        <v>2.8818443804034644E-2</v>
      </c>
      <c r="AJ4" s="19">
        <f t="shared" si="2"/>
        <v>0.13985064494229471</v>
      </c>
      <c r="AK4" s="19">
        <f t="shared" si="3"/>
        <v>-1.3343217197924417E-2</v>
      </c>
      <c r="AL4" s="19">
        <f t="shared" si="4"/>
        <v>-4.5977011494252706E-2</v>
      </c>
      <c r="AM4" s="19">
        <f t="shared" si="5"/>
        <v>-0.25517751479289952</v>
      </c>
      <c r="AN4" s="19">
        <f t="shared" si="6"/>
        <v>-0.29795597484276726</v>
      </c>
      <c r="AO4" s="19">
        <f t="shared" si="7"/>
        <v>1.5706806282722585E-2</v>
      </c>
      <c r="AP4" s="19">
        <f t="shared" si="8"/>
        <v>-0.20387700534759357</v>
      </c>
      <c r="AQ4" s="19">
        <f t="shared" si="9"/>
        <v>-0.19766825649178588</v>
      </c>
      <c r="AR4" s="19">
        <f t="shared" si="10"/>
        <v>-0.17532467532467533</v>
      </c>
      <c r="AS4" s="19">
        <f t="shared" si="11"/>
        <v>-0.12402496099843996</v>
      </c>
      <c r="AT4" s="19">
        <f t="shared" si="12"/>
        <v>2.2539444027047661E-3</v>
      </c>
      <c r="AU4" s="19">
        <f t="shared" ref="AU3:AU21" si="15">AE4/O4-1</f>
        <v>-9.3199580076986033E-2</v>
      </c>
    </row>
    <row r="5" spans="1:47" x14ac:dyDescent="0.25">
      <c r="A5" s="5">
        <v>2008</v>
      </c>
      <c r="B5" s="12">
        <v>0.99199999999999999</v>
      </c>
      <c r="C5" s="12">
        <v>0.88500000000000001</v>
      </c>
      <c r="D5" s="12">
        <v>1.5369999999999999</v>
      </c>
      <c r="E5" s="12">
        <v>1.212</v>
      </c>
      <c r="F5" s="12">
        <v>1.248</v>
      </c>
      <c r="G5" s="12">
        <v>1.262</v>
      </c>
      <c r="H5" s="12">
        <v>1.218</v>
      </c>
      <c r="I5" s="12">
        <v>1.2829999999999999</v>
      </c>
      <c r="J5" s="12">
        <v>1.5549999999999999</v>
      </c>
      <c r="K5" s="12">
        <v>1.9790000000000001</v>
      </c>
      <c r="L5" s="12">
        <v>1.292</v>
      </c>
      <c r="M5" s="12">
        <v>1.2569999999999999</v>
      </c>
      <c r="N5" s="12">
        <v>1.337</v>
      </c>
      <c r="O5" s="12">
        <f t="shared" si="13"/>
        <v>1.3120769230769229</v>
      </c>
      <c r="P5" s="22"/>
      <c r="Q5" s="5">
        <v>2008</v>
      </c>
      <c r="R5" s="13">
        <v>0.99099999999999999</v>
      </c>
      <c r="S5" s="13">
        <v>0.91500000000000004</v>
      </c>
      <c r="T5" s="13">
        <v>1.764</v>
      </c>
      <c r="U5" s="13">
        <v>1.194</v>
      </c>
      <c r="V5" s="13">
        <v>1.1950000000000001</v>
      </c>
      <c r="W5" s="13">
        <v>0.94899999999999995</v>
      </c>
      <c r="X5" s="13">
        <v>0.85799999999999998</v>
      </c>
      <c r="Y5" s="13">
        <v>1.3129999999999999</v>
      </c>
      <c r="Z5" s="13">
        <v>1.2509999999999999</v>
      </c>
      <c r="AA5" s="13">
        <v>1.611</v>
      </c>
      <c r="AB5" s="13">
        <v>1.079</v>
      </c>
      <c r="AC5" s="13">
        <v>1.1020000000000001</v>
      </c>
      <c r="AD5" s="13">
        <v>1.3520000000000001</v>
      </c>
      <c r="AE5" s="12">
        <f t="shared" si="14"/>
        <v>1.1980000000000002</v>
      </c>
      <c r="AG5" s="5">
        <v>2008</v>
      </c>
      <c r="AH5" s="19">
        <f t="shared" si="0"/>
        <v>-1.0080645161290036E-3</v>
      </c>
      <c r="AI5" s="19">
        <f t="shared" si="1"/>
        <v>3.3898305084745894E-2</v>
      </c>
      <c r="AJ5" s="19">
        <f t="shared" si="2"/>
        <v>0.14769030579050102</v>
      </c>
      <c r="AK5" s="19">
        <f t="shared" si="3"/>
        <v>-1.4851485148514865E-2</v>
      </c>
      <c r="AL5" s="19">
        <f t="shared" si="4"/>
        <v>-4.2467948717948678E-2</v>
      </c>
      <c r="AM5" s="19">
        <f t="shared" si="5"/>
        <v>-0.24801901743264665</v>
      </c>
      <c r="AN5" s="19">
        <f t="shared" si="6"/>
        <v>-0.29556650246305416</v>
      </c>
      <c r="AO5" s="19">
        <f t="shared" si="7"/>
        <v>2.3382696804364889E-2</v>
      </c>
      <c r="AP5" s="19">
        <f t="shared" si="8"/>
        <v>-0.19549839228295829</v>
      </c>
      <c r="AQ5" s="19">
        <f t="shared" si="9"/>
        <v>-0.18595250126326435</v>
      </c>
      <c r="AR5" s="19">
        <f t="shared" si="10"/>
        <v>-0.1648606811145511</v>
      </c>
      <c r="AS5" s="19">
        <f t="shared" si="11"/>
        <v>-0.12330946698488454</v>
      </c>
      <c r="AT5" s="19">
        <f t="shared" si="12"/>
        <v>1.1219147344801783E-2</v>
      </c>
      <c r="AU5" s="19">
        <f t="shared" si="15"/>
        <v>-8.6943776748548696E-2</v>
      </c>
    </row>
    <row r="6" spans="1:47" x14ac:dyDescent="0.25">
      <c r="A6" s="5">
        <v>2009</v>
      </c>
      <c r="B6" s="12">
        <v>0.97899999999999998</v>
      </c>
      <c r="C6" s="12">
        <v>0.90700000000000003</v>
      </c>
      <c r="D6" s="12">
        <v>1.4119999999999999</v>
      </c>
      <c r="E6" s="12">
        <v>1.2929999999999999</v>
      </c>
      <c r="F6" s="12">
        <v>1.2629999999999999</v>
      </c>
      <c r="G6" s="12">
        <v>1.2310000000000001</v>
      </c>
      <c r="H6" s="12">
        <v>1.208</v>
      </c>
      <c r="I6" s="12">
        <v>1.2350000000000001</v>
      </c>
      <c r="J6" s="12">
        <v>1.395</v>
      </c>
      <c r="K6" s="12">
        <v>1.9370000000000001</v>
      </c>
      <c r="L6" s="12">
        <v>1.147</v>
      </c>
      <c r="M6" s="12">
        <v>1.1279999999999999</v>
      </c>
      <c r="N6" s="12">
        <v>1.3680000000000001</v>
      </c>
      <c r="O6" s="12">
        <f t="shared" si="13"/>
        <v>1.2694615384615382</v>
      </c>
      <c r="P6" s="22"/>
      <c r="Q6" s="5">
        <v>2009</v>
      </c>
      <c r="R6" s="13">
        <v>0.97599999999999998</v>
      </c>
      <c r="S6" s="13">
        <v>0.93899999999999995</v>
      </c>
      <c r="T6" s="13">
        <v>1.629</v>
      </c>
      <c r="U6" s="13">
        <v>1.282</v>
      </c>
      <c r="V6" s="13">
        <v>1.214</v>
      </c>
      <c r="W6" s="13">
        <v>0.92100000000000004</v>
      </c>
      <c r="X6" s="13">
        <v>0.84699999999999998</v>
      </c>
      <c r="Y6" s="13">
        <v>1.274</v>
      </c>
      <c r="Z6" s="13">
        <v>1.1319999999999999</v>
      </c>
      <c r="AA6" s="13">
        <v>1.591</v>
      </c>
      <c r="AB6" s="13">
        <v>0.96399999999999997</v>
      </c>
      <c r="AC6" s="13">
        <v>0.98799999999999999</v>
      </c>
      <c r="AD6" s="13">
        <v>1.4039999999999999</v>
      </c>
      <c r="AE6" s="12">
        <f t="shared" si="14"/>
        <v>1.1662307692307692</v>
      </c>
      <c r="AG6" s="5">
        <v>2009</v>
      </c>
      <c r="AH6" s="19">
        <f t="shared" si="0"/>
        <v>-3.0643513789581078E-3</v>
      </c>
      <c r="AI6" s="19">
        <f t="shared" si="1"/>
        <v>3.5281146637265559E-2</v>
      </c>
      <c r="AJ6" s="19">
        <f t="shared" si="2"/>
        <v>0.15368271954674229</v>
      </c>
      <c r="AK6" s="19">
        <f t="shared" si="3"/>
        <v>-8.5073472544469064E-3</v>
      </c>
      <c r="AL6" s="19">
        <f t="shared" si="4"/>
        <v>-3.879651623119551E-2</v>
      </c>
      <c r="AM6" s="19">
        <f t="shared" si="5"/>
        <v>-0.25182778229082048</v>
      </c>
      <c r="AN6" s="19">
        <f t="shared" si="6"/>
        <v>-0.29884105960264895</v>
      </c>
      <c r="AO6" s="19">
        <f t="shared" si="7"/>
        <v>3.1578947368420929E-2</v>
      </c>
      <c r="AP6" s="19">
        <f t="shared" si="8"/>
        <v>-0.18853046594982092</v>
      </c>
      <c r="AQ6" s="19">
        <f t="shared" si="9"/>
        <v>-0.17862674238513165</v>
      </c>
      <c r="AR6" s="19">
        <f t="shared" si="10"/>
        <v>-0.15954664341761116</v>
      </c>
      <c r="AS6" s="19">
        <f t="shared" si="11"/>
        <v>-0.12411347517730487</v>
      </c>
      <c r="AT6" s="19">
        <f t="shared" si="12"/>
        <v>2.631578947368407E-2</v>
      </c>
      <c r="AU6" s="19">
        <f t="shared" si="15"/>
        <v>-8.1318548142761737E-2</v>
      </c>
    </row>
    <row r="7" spans="1:47" x14ac:dyDescent="0.25">
      <c r="A7" s="5">
        <v>2010</v>
      </c>
      <c r="B7" s="12">
        <v>0.93100000000000005</v>
      </c>
      <c r="C7" s="12">
        <v>0.89800000000000002</v>
      </c>
      <c r="D7" s="12">
        <v>1.38</v>
      </c>
      <c r="E7" s="12">
        <v>1.3260000000000001</v>
      </c>
      <c r="F7" s="12">
        <v>1.286</v>
      </c>
      <c r="G7" s="12">
        <v>1.24</v>
      </c>
      <c r="H7" s="12">
        <v>1.2210000000000001</v>
      </c>
      <c r="I7" s="12">
        <v>1.179</v>
      </c>
      <c r="J7" s="12">
        <v>1.417</v>
      </c>
      <c r="K7" s="12">
        <v>1.8089999999999999</v>
      </c>
      <c r="L7" s="12">
        <v>1.2390000000000001</v>
      </c>
      <c r="M7" s="12">
        <v>1.0549999999999999</v>
      </c>
      <c r="N7" s="12">
        <v>1.341</v>
      </c>
      <c r="O7" s="12">
        <f t="shared" si="13"/>
        <v>1.2555384615384615</v>
      </c>
      <c r="P7" s="22"/>
      <c r="Q7" s="5">
        <v>2010</v>
      </c>
      <c r="R7" s="13">
        <v>0.92400000000000004</v>
      </c>
      <c r="S7" s="13">
        <v>0.92500000000000004</v>
      </c>
      <c r="T7" s="13">
        <v>1.591</v>
      </c>
      <c r="U7" s="13">
        <v>1.3109999999999999</v>
      </c>
      <c r="V7" s="13">
        <v>1.2430000000000001</v>
      </c>
      <c r="W7" s="13">
        <v>0.93600000000000005</v>
      </c>
      <c r="X7" s="13">
        <v>0.86499999999999999</v>
      </c>
      <c r="Y7" s="13">
        <v>1.214</v>
      </c>
      <c r="Z7" s="13">
        <v>1.1479999999999999</v>
      </c>
      <c r="AA7" s="13">
        <v>1.48</v>
      </c>
      <c r="AB7" s="13">
        <v>1.044</v>
      </c>
      <c r="AC7" s="13">
        <v>0.92100000000000004</v>
      </c>
      <c r="AD7" s="13">
        <v>1.375</v>
      </c>
      <c r="AE7" s="12">
        <f t="shared" si="14"/>
        <v>1.152076923076923</v>
      </c>
      <c r="AG7" s="5">
        <v>2010</v>
      </c>
      <c r="AH7" s="19">
        <f t="shared" si="0"/>
        <v>-7.5187969924812581E-3</v>
      </c>
      <c r="AI7" s="19">
        <f t="shared" si="1"/>
        <v>3.0066815144766279E-2</v>
      </c>
      <c r="AJ7" s="19">
        <f t="shared" si="2"/>
        <v>0.15289855072463765</v>
      </c>
      <c r="AK7" s="19">
        <f t="shared" si="3"/>
        <v>-1.1312217194570207E-2</v>
      </c>
      <c r="AL7" s="19">
        <f t="shared" si="4"/>
        <v>-3.3437013996889475E-2</v>
      </c>
      <c r="AM7" s="19">
        <f t="shared" si="5"/>
        <v>-0.24516129032258061</v>
      </c>
      <c r="AN7" s="19">
        <f t="shared" si="6"/>
        <v>-0.29156429156429164</v>
      </c>
      <c r="AO7" s="19">
        <f t="shared" si="7"/>
        <v>2.9686174724342651E-2</v>
      </c>
      <c r="AP7" s="19">
        <f t="shared" si="8"/>
        <v>-0.18983768525052935</v>
      </c>
      <c r="AQ7" s="19">
        <f t="shared" si="9"/>
        <v>-0.18186843559977883</v>
      </c>
      <c r="AR7" s="19">
        <f t="shared" si="10"/>
        <v>-0.15738498789346256</v>
      </c>
      <c r="AS7" s="19">
        <f t="shared" si="11"/>
        <v>-0.12701421800947854</v>
      </c>
      <c r="AT7" s="19">
        <f t="shared" si="12"/>
        <v>2.5354213273676374E-2</v>
      </c>
      <c r="AU7" s="19">
        <f t="shared" si="15"/>
        <v>-8.2404117142507061E-2</v>
      </c>
    </row>
    <row r="8" spans="1:47" x14ac:dyDescent="0.25">
      <c r="A8" s="5">
        <v>2011</v>
      </c>
      <c r="B8" s="12">
        <v>0.84899999999999998</v>
      </c>
      <c r="C8" s="12">
        <v>0.90500000000000003</v>
      </c>
      <c r="D8" s="12">
        <v>1.419</v>
      </c>
      <c r="E8" s="12">
        <v>1.325</v>
      </c>
      <c r="F8" s="12">
        <v>1.2330000000000001</v>
      </c>
      <c r="G8" s="12">
        <v>1.1930000000000001</v>
      </c>
      <c r="H8" s="12">
        <v>1.1870000000000001</v>
      </c>
      <c r="I8" s="12">
        <v>1.135</v>
      </c>
      <c r="J8" s="12">
        <v>1.4770000000000001</v>
      </c>
      <c r="K8" s="12">
        <v>1.6970000000000001</v>
      </c>
      <c r="L8" s="12">
        <v>1.1950000000000001</v>
      </c>
      <c r="M8" s="12">
        <v>1.133</v>
      </c>
      <c r="N8" s="12">
        <v>1.2190000000000001</v>
      </c>
      <c r="O8" s="12">
        <f t="shared" si="13"/>
        <v>1.228230769230769</v>
      </c>
      <c r="P8" s="22"/>
      <c r="Q8" s="5">
        <v>2011</v>
      </c>
      <c r="R8" s="13">
        <v>0.84099999999999997</v>
      </c>
      <c r="S8" s="13">
        <v>0.93400000000000005</v>
      </c>
      <c r="T8" s="13">
        <v>1.623</v>
      </c>
      <c r="U8" s="13">
        <v>1.3140000000000001</v>
      </c>
      <c r="V8" s="13">
        <v>1.1879999999999999</v>
      </c>
      <c r="W8" s="13">
        <v>0.90500000000000003</v>
      </c>
      <c r="X8" s="13">
        <v>0.83799999999999997</v>
      </c>
      <c r="Y8" s="13">
        <v>1.165</v>
      </c>
      <c r="Z8" s="13">
        <v>1.1990000000000001</v>
      </c>
      <c r="AA8" s="13">
        <v>1.39</v>
      </c>
      <c r="AB8" s="13">
        <v>1.004</v>
      </c>
      <c r="AC8" s="13">
        <v>0.98699999999999999</v>
      </c>
      <c r="AD8" s="13">
        <v>1.248</v>
      </c>
      <c r="AE8" s="12">
        <f t="shared" si="14"/>
        <v>1.1258461538461537</v>
      </c>
      <c r="AG8" s="5">
        <v>2011</v>
      </c>
      <c r="AH8" s="19">
        <f t="shared" si="0"/>
        <v>-9.4228504122496615E-3</v>
      </c>
      <c r="AI8" s="19">
        <f t="shared" si="1"/>
        <v>3.2044198895027742E-2</v>
      </c>
      <c r="AJ8" s="19">
        <f t="shared" si="2"/>
        <v>0.14376321353065546</v>
      </c>
      <c r="AK8" s="19">
        <f t="shared" si="3"/>
        <v>-8.3018867924528061E-3</v>
      </c>
      <c r="AL8" s="19">
        <f t="shared" si="4"/>
        <v>-3.649635036496357E-2</v>
      </c>
      <c r="AM8" s="19">
        <f t="shared" si="5"/>
        <v>-0.24140821458507966</v>
      </c>
      <c r="AN8" s="19">
        <f t="shared" si="6"/>
        <v>-0.29401853411962942</v>
      </c>
      <c r="AO8" s="19">
        <f t="shared" si="7"/>
        <v>2.6431718061673992E-2</v>
      </c>
      <c r="AP8" s="19">
        <f t="shared" si="8"/>
        <v>-0.18821936357481384</v>
      </c>
      <c r="AQ8" s="19">
        <f t="shared" si="9"/>
        <v>-0.18090748379493227</v>
      </c>
      <c r="AR8" s="19">
        <f t="shared" si="10"/>
        <v>-0.15983263598326369</v>
      </c>
      <c r="AS8" s="19">
        <f t="shared" si="11"/>
        <v>-0.12886142983230364</v>
      </c>
      <c r="AT8" s="19">
        <f t="shared" si="12"/>
        <v>2.3789991796554499E-2</v>
      </c>
      <c r="AU8" s="19">
        <f t="shared" si="15"/>
        <v>-8.3359428821945247E-2</v>
      </c>
    </row>
    <row r="9" spans="1:47" x14ac:dyDescent="0.25">
      <c r="A9" s="5">
        <v>2012</v>
      </c>
      <c r="B9" s="12">
        <v>0.88100000000000001</v>
      </c>
      <c r="C9" s="12">
        <v>0.86699999999999999</v>
      </c>
      <c r="D9" s="12">
        <v>1.2829999999999999</v>
      </c>
      <c r="E9" s="12">
        <v>1.228</v>
      </c>
      <c r="F9" s="12">
        <v>1.21</v>
      </c>
      <c r="G9" s="12">
        <v>1.196</v>
      </c>
      <c r="H9" s="12">
        <v>1.0449999999999999</v>
      </c>
      <c r="I9" s="12">
        <v>1.046</v>
      </c>
      <c r="J9" s="12">
        <v>1.379</v>
      </c>
      <c r="K9" s="12">
        <v>1.716</v>
      </c>
      <c r="L9" s="12">
        <v>1.1759999999999999</v>
      </c>
      <c r="M9" s="12">
        <v>1.0589999999999999</v>
      </c>
      <c r="N9" s="12">
        <v>1.1559999999999999</v>
      </c>
      <c r="O9" s="12">
        <f t="shared" si="13"/>
        <v>1.1724615384615382</v>
      </c>
      <c r="P9" s="22"/>
      <c r="Q9" s="5">
        <v>2012</v>
      </c>
      <c r="R9" s="13">
        <v>0.88400000000000001</v>
      </c>
      <c r="S9" s="13">
        <v>0.89200000000000002</v>
      </c>
      <c r="T9" s="13">
        <v>1.4670000000000001</v>
      </c>
      <c r="U9" s="13">
        <v>1.214</v>
      </c>
      <c r="V9" s="13">
        <v>1.163</v>
      </c>
      <c r="W9" s="13">
        <v>0.90800000000000003</v>
      </c>
      <c r="X9" s="13">
        <v>0.73899999999999999</v>
      </c>
      <c r="Y9" s="13">
        <v>1.071</v>
      </c>
      <c r="Z9" s="13">
        <v>1.1180000000000001</v>
      </c>
      <c r="AA9" s="13">
        <v>1.4079999999999999</v>
      </c>
      <c r="AB9" s="13">
        <v>0.98699999999999999</v>
      </c>
      <c r="AC9" s="13">
        <v>0.92</v>
      </c>
      <c r="AD9" s="13">
        <v>1.1839999999999999</v>
      </c>
      <c r="AE9" s="12">
        <f t="shared" si="14"/>
        <v>1.0734615384615385</v>
      </c>
      <c r="AG9" s="5">
        <v>2012</v>
      </c>
      <c r="AH9" s="19">
        <f t="shared" si="0"/>
        <v>3.4052213393871433E-3</v>
      </c>
      <c r="AI9" s="19">
        <f t="shared" si="1"/>
        <v>2.8835063437139485E-2</v>
      </c>
      <c r="AJ9" s="19">
        <f t="shared" si="2"/>
        <v>0.14341387373343739</v>
      </c>
      <c r="AK9" s="19">
        <f t="shared" si="3"/>
        <v>-1.1400651465798051E-2</v>
      </c>
      <c r="AL9" s="19">
        <f t="shared" si="4"/>
        <v>-3.8842975206611507E-2</v>
      </c>
      <c r="AM9" s="19">
        <f t="shared" si="5"/>
        <v>-0.24080267558528423</v>
      </c>
      <c r="AN9" s="19">
        <f t="shared" si="6"/>
        <v>-0.29282296650717698</v>
      </c>
      <c r="AO9" s="19">
        <f t="shared" si="7"/>
        <v>2.390057361376674E-2</v>
      </c>
      <c r="AP9" s="19">
        <f t="shared" si="8"/>
        <v>-0.18926758520667142</v>
      </c>
      <c r="AQ9" s="19">
        <f t="shared" si="9"/>
        <v>-0.17948717948717952</v>
      </c>
      <c r="AR9" s="19">
        <f t="shared" si="10"/>
        <v>-0.1607142857142857</v>
      </c>
      <c r="AS9" s="19">
        <f t="shared" si="11"/>
        <v>-0.13125590179414537</v>
      </c>
      <c r="AT9" s="19">
        <f t="shared" si="12"/>
        <v>2.4221453287197159E-2</v>
      </c>
      <c r="AU9" s="19">
        <f t="shared" si="15"/>
        <v>-8.4437737829681003E-2</v>
      </c>
    </row>
    <row r="10" spans="1:47" x14ac:dyDescent="0.25">
      <c r="A10" s="5">
        <v>2013</v>
      </c>
      <c r="B10" s="12">
        <v>0.86</v>
      </c>
      <c r="C10" s="12">
        <v>0.93700000000000006</v>
      </c>
      <c r="D10" s="12">
        <v>1.2969999999999999</v>
      </c>
      <c r="E10" s="12">
        <v>1.2609999999999999</v>
      </c>
      <c r="F10" s="12">
        <v>1.163</v>
      </c>
      <c r="G10" s="12">
        <v>1.339</v>
      </c>
      <c r="H10" s="12">
        <v>1.1100000000000001</v>
      </c>
      <c r="I10" s="12">
        <v>1.0309999999999999</v>
      </c>
      <c r="J10" s="12">
        <v>1.3240000000000001</v>
      </c>
      <c r="K10" s="12">
        <v>1.649</v>
      </c>
      <c r="L10" s="12">
        <v>1.1379999999999999</v>
      </c>
      <c r="M10" s="12">
        <v>1.1890000000000001</v>
      </c>
      <c r="N10" s="12">
        <v>1.2150000000000001</v>
      </c>
      <c r="O10" s="12">
        <f t="shared" si="13"/>
        <v>1.1933076923076924</v>
      </c>
      <c r="P10" s="22"/>
      <c r="Q10" s="5">
        <v>2013</v>
      </c>
      <c r="R10" s="13">
        <v>0.86</v>
      </c>
      <c r="S10" s="13">
        <v>0.95799999999999996</v>
      </c>
      <c r="T10" s="13">
        <v>1.478</v>
      </c>
      <c r="U10" s="13">
        <v>1.2430000000000001</v>
      </c>
      <c r="V10" s="13">
        <v>1.1140000000000001</v>
      </c>
      <c r="W10" s="13">
        <v>1.024</v>
      </c>
      <c r="X10" s="13">
        <v>0.78700000000000003</v>
      </c>
      <c r="Y10" s="13">
        <v>1.0529999999999999</v>
      </c>
      <c r="Z10" s="13">
        <v>1.073</v>
      </c>
      <c r="AA10" s="13">
        <v>1.3520000000000001</v>
      </c>
      <c r="AB10" s="13">
        <v>0.95299999999999996</v>
      </c>
      <c r="AC10" s="13">
        <v>1.032</v>
      </c>
      <c r="AD10" s="13">
        <v>1.2410000000000001</v>
      </c>
      <c r="AE10" s="12">
        <f t="shared" si="14"/>
        <v>1.0898461538461537</v>
      </c>
      <c r="AG10" s="5">
        <v>2013</v>
      </c>
      <c r="AH10" s="19">
        <f t="shared" si="0"/>
        <v>0</v>
      </c>
      <c r="AI10" s="19">
        <f t="shared" si="1"/>
        <v>2.2411953041622024E-2</v>
      </c>
      <c r="AJ10" s="19">
        <f t="shared" si="2"/>
        <v>0.1395528141865845</v>
      </c>
      <c r="AK10" s="19">
        <f t="shared" si="3"/>
        <v>-1.4274385408405865E-2</v>
      </c>
      <c r="AL10" s="19">
        <f t="shared" si="4"/>
        <v>-4.2132416165090225E-2</v>
      </c>
      <c r="AM10" s="19">
        <f t="shared" si="5"/>
        <v>-0.23525018670649733</v>
      </c>
      <c r="AN10" s="19">
        <f t="shared" si="6"/>
        <v>-0.29099099099099102</v>
      </c>
      <c r="AO10" s="19">
        <f t="shared" si="7"/>
        <v>2.1338506304558802E-2</v>
      </c>
      <c r="AP10" s="19">
        <f t="shared" si="8"/>
        <v>-0.18957703927492453</v>
      </c>
      <c r="AQ10" s="19">
        <f t="shared" si="9"/>
        <v>-0.18010915706488773</v>
      </c>
      <c r="AR10" s="19">
        <f t="shared" si="10"/>
        <v>-0.1625659050966608</v>
      </c>
      <c r="AS10" s="19">
        <f t="shared" si="11"/>
        <v>-0.1320437342304458</v>
      </c>
      <c r="AT10" s="19">
        <f t="shared" si="12"/>
        <v>2.1399176954732591E-2</v>
      </c>
      <c r="AU10" s="19">
        <f t="shared" si="15"/>
        <v>-8.6701476181267556E-2</v>
      </c>
    </row>
    <row r="11" spans="1:47" x14ac:dyDescent="0.25">
      <c r="A11" s="5">
        <v>2014</v>
      </c>
      <c r="B11" s="12">
        <v>0.80500000000000005</v>
      </c>
      <c r="C11" s="12">
        <v>0.879</v>
      </c>
      <c r="D11" s="12">
        <v>1.256</v>
      </c>
      <c r="E11" s="12">
        <v>1.1970000000000001</v>
      </c>
      <c r="F11" s="12">
        <v>1.1859999999999999</v>
      </c>
      <c r="G11" s="12">
        <v>1.34</v>
      </c>
      <c r="H11" s="12">
        <v>1.2390000000000001</v>
      </c>
      <c r="I11" s="12">
        <v>1.0469999999999999</v>
      </c>
      <c r="J11" s="12">
        <v>1.294</v>
      </c>
      <c r="K11" s="12">
        <v>1.599</v>
      </c>
      <c r="L11" s="12">
        <v>1.0780000000000001</v>
      </c>
      <c r="M11" s="12">
        <v>1.1240000000000001</v>
      </c>
      <c r="N11" s="12">
        <v>1.1839999999999999</v>
      </c>
      <c r="O11" s="12">
        <f t="shared" si="13"/>
        <v>1.1713846153846155</v>
      </c>
      <c r="P11" s="22"/>
      <c r="Q11" s="5">
        <v>2014</v>
      </c>
      <c r="R11" s="13">
        <v>0.80200000000000005</v>
      </c>
      <c r="S11" s="13">
        <v>0.89700000000000002</v>
      </c>
      <c r="T11" s="13">
        <v>1.4259999999999999</v>
      </c>
      <c r="U11" s="13">
        <v>1.175</v>
      </c>
      <c r="V11" s="13">
        <v>1.135</v>
      </c>
      <c r="W11" s="13">
        <v>1.0269999999999999</v>
      </c>
      <c r="X11" s="13">
        <v>0.89900000000000002</v>
      </c>
      <c r="Y11" s="13">
        <v>1.0680000000000001</v>
      </c>
      <c r="Z11" s="13">
        <v>1.0489999999999999</v>
      </c>
      <c r="AA11" s="13">
        <v>1.3080000000000001</v>
      </c>
      <c r="AB11" s="13">
        <v>0.90200000000000002</v>
      </c>
      <c r="AC11" s="13">
        <v>0.97299999999999998</v>
      </c>
      <c r="AD11" s="13">
        <v>1.21</v>
      </c>
      <c r="AE11" s="12">
        <f t="shared" si="14"/>
        <v>1.0669999999999999</v>
      </c>
      <c r="AG11" s="5">
        <v>2014</v>
      </c>
      <c r="AH11" s="19">
        <f t="shared" si="0"/>
        <v>-3.7267080745341241E-3</v>
      </c>
      <c r="AI11" s="19">
        <f t="shared" si="1"/>
        <v>2.0477815699658786E-2</v>
      </c>
      <c r="AJ11" s="19">
        <f t="shared" si="2"/>
        <v>0.13535031847133761</v>
      </c>
      <c r="AK11" s="19">
        <f t="shared" si="3"/>
        <v>-1.8379281537176273E-2</v>
      </c>
      <c r="AL11" s="19">
        <f t="shared" si="4"/>
        <v>-4.3001686340640721E-2</v>
      </c>
      <c r="AM11" s="19">
        <f t="shared" si="5"/>
        <v>-0.23358208955223891</v>
      </c>
      <c r="AN11" s="19">
        <f t="shared" si="6"/>
        <v>-0.27441485068603721</v>
      </c>
      <c r="AO11" s="19">
        <f t="shared" si="7"/>
        <v>2.0057306590258062E-2</v>
      </c>
      <c r="AP11" s="19">
        <f t="shared" si="8"/>
        <v>-0.18933539412673883</v>
      </c>
      <c r="AQ11" s="19">
        <f t="shared" si="9"/>
        <v>-0.18198874296435263</v>
      </c>
      <c r="AR11" s="19">
        <f t="shared" si="10"/>
        <v>-0.16326530612244905</v>
      </c>
      <c r="AS11" s="19">
        <f t="shared" si="11"/>
        <v>-0.13434163701067625</v>
      </c>
      <c r="AT11" s="19">
        <f t="shared" si="12"/>
        <v>2.1959459459459429E-2</v>
      </c>
      <c r="AU11" s="19">
        <f t="shared" si="15"/>
        <v>-8.9112161807197388E-2</v>
      </c>
    </row>
    <row r="12" spans="1:47" x14ac:dyDescent="0.25">
      <c r="A12" s="5">
        <v>2015</v>
      </c>
      <c r="B12" s="12">
        <v>0.83499999999999996</v>
      </c>
      <c r="C12" s="12">
        <v>0.82599999999999996</v>
      </c>
      <c r="D12" s="12">
        <v>1.294</v>
      </c>
      <c r="E12" s="12">
        <v>1.1839999999999999</v>
      </c>
      <c r="F12" s="12">
        <v>1.131</v>
      </c>
      <c r="G12" s="12">
        <v>1.2330000000000001</v>
      </c>
      <c r="H12" s="12">
        <v>1.24</v>
      </c>
      <c r="I12" s="12">
        <v>1.0569999999999999</v>
      </c>
      <c r="J12" s="12">
        <v>1.3240000000000001</v>
      </c>
      <c r="K12" s="12">
        <v>1.6359999999999999</v>
      </c>
      <c r="L12" s="12">
        <v>1.0529999999999999</v>
      </c>
      <c r="M12" s="12">
        <v>1.2410000000000001</v>
      </c>
      <c r="N12" s="12">
        <v>1.232</v>
      </c>
      <c r="O12" s="12">
        <f t="shared" si="13"/>
        <v>1.1758461538461538</v>
      </c>
      <c r="P12" s="22"/>
      <c r="Q12" s="5">
        <v>2015</v>
      </c>
      <c r="R12" s="13">
        <v>0.83599999999999997</v>
      </c>
      <c r="S12" s="13">
        <v>0.84199999999999997</v>
      </c>
      <c r="T12" s="13">
        <v>1.4650000000000001</v>
      </c>
      <c r="U12" s="13">
        <v>1.1599999999999999</v>
      </c>
      <c r="V12" s="13">
        <v>1.081</v>
      </c>
      <c r="W12" s="13">
        <v>0.94199999999999995</v>
      </c>
      <c r="X12" s="13">
        <v>0.89600000000000002</v>
      </c>
      <c r="Y12" s="13">
        <v>1.075</v>
      </c>
      <c r="Z12" s="13">
        <v>1.0760000000000001</v>
      </c>
      <c r="AA12" s="13">
        <v>1.34</v>
      </c>
      <c r="AB12" s="13">
        <v>0.88100000000000001</v>
      </c>
      <c r="AC12" s="13">
        <v>1.0740000000000001</v>
      </c>
      <c r="AD12" s="13">
        <v>1.256</v>
      </c>
      <c r="AE12" s="12">
        <f t="shared" si="14"/>
        <v>1.0710769230769233</v>
      </c>
      <c r="AG12" s="5">
        <v>2015</v>
      </c>
      <c r="AH12" s="19">
        <f t="shared" si="0"/>
        <v>1.1976047904191933E-3</v>
      </c>
      <c r="AI12" s="19">
        <f t="shared" si="1"/>
        <v>1.937046004842613E-2</v>
      </c>
      <c r="AJ12" s="19">
        <f t="shared" si="2"/>
        <v>0.13214837712519323</v>
      </c>
      <c r="AK12" s="19">
        <f t="shared" si="3"/>
        <v>-2.0270270270270285E-2</v>
      </c>
      <c r="AL12" s="19">
        <f t="shared" si="4"/>
        <v>-4.4208664898320094E-2</v>
      </c>
      <c r="AM12" s="19">
        <f t="shared" si="5"/>
        <v>-0.23600973236009748</v>
      </c>
      <c r="AN12" s="19">
        <f t="shared" si="6"/>
        <v>-0.27741935483870961</v>
      </c>
      <c r="AO12" s="19">
        <f t="shared" si="7"/>
        <v>1.7029328287606393E-2</v>
      </c>
      <c r="AP12" s="19">
        <f t="shared" si="8"/>
        <v>-0.18731117824773413</v>
      </c>
      <c r="AQ12" s="19">
        <f t="shared" si="9"/>
        <v>-0.18092909535452317</v>
      </c>
      <c r="AR12" s="19">
        <f t="shared" si="10"/>
        <v>-0.16334283000949668</v>
      </c>
      <c r="AS12" s="19">
        <f t="shared" si="11"/>
        <v>-0.1345688960515713</v>
      </c>
      <c r="AT12" s="19">
        <f t="shared" si="12"/>
        <v>1.9480519480519431E-2</v>
      </c>
      <c r="AU12" s="19">
        <f t="shared" si="15"/>
        <v>-8.9101138296480253E-2</v>
      </c>
    </row>
    <row r="13" spans="1:47" x14ac:dyDescent="0.25">
      <c r="A13" s="5">
        <v>2016</v>
      </c>
      <c r="B13" s="12">
        <v>1.04</v>
      </c>
      <c r="C13" s="12">
        <v>0.85499999999999998</v>
      </c>
      <c r="D13" s="12">
        <v>1.294</v>
      </c>
      <c r="E13" s="12">
        <v>1.169</v>
      </c>
      <c r="F13" s="12">
        <v>1.202</v>
      </c>
      <c r="G13" s="12">
        <v>1.2350000000000001</v>
      </c>
      <c r="H13" s="12">
        <v>1.345</v>
      </c>
      <c r="I13" s="12">
        <v>1.028</v>
      </c>
      <c r="J13" s="12">
        <v>1.405</v>
      </c>
      <c r="K13" s="12">
        <v>1.7250000000000001</v>
      </c>
      <c r="L13" s="12">
        <v>0.95499999999999996</v>
      </c>
      <c r="M13" s="12">
        <v>1.21</v>
      </c>
      <c r="N13" s="12">
        <v>1.2</v>
      </c>
      <c r="O13" s="12">
        <f t="shared" si="13"/>
        <v>1.2048461538461539</v>
      </c>
      <c r="P13" s="22"/>
      <c r="Q13" s="5">
        <v>2016</v>
      </c>
      <c r="R13" s="13">
        <v>1.0389999999999999</v>
      </c>
      <c r="S13" s="13">
        <v>0.873</v>
      </c>
      <c r="T13" s="13">
        <v>1.4610000000000001</v>
      </c>
      <c r="U13" s="13">
        <v>1.145</v>
      </c>
      <c r="V13" s="13">
        <v>1.1459999999999999</v>
      </c>
      <c r="W13" s="13">
        <v>0.94</v>
      </c>
      <c r="X13" s="13">
        <v>0.96199999999999997</v>
      </c>
      <c r="Y13" s="13">
        <v>1.042</v>
      </c>
      <c r="Z13" s="13">
        <v>1.1399999999999999</v>
      </c>
      <c r="AA13" s="13">
        <v>1.4079999999999999</v>
      </c>
      <c r="AB13" s="13">
        <v>0.79700000000000004</v>
      </c>
      <c r="AC13" s="13">
        <v>1.0469999999999999</v>
      </c>
      <c r="AD13" s="13">
        <v>1.224</v>
      </c>
      <c r="AE13" s="12">
        <f t="shared" si="14"/>
        <v>1.0941538461538463</v>
      </c>
      <c r="AG13" s="5">
        <v>2016</v>
      </c>
      <c r="AH13" s="19">
        <f t="shared" si="0"/>
        <v>-9.6153846153856914E-4</v>
      </c>
      <c r="AI13" s="19">
        <f t="shared" si="1"/>
        <v>2.1052631578947434E-2</v>
      </c>
      <c r="AJ13" s="19">
        <f t="shared" si="2"/>
        <v>0.12905718701700164</v>
      </c>
      <c r="AK13" s="19">
        <f t="shared" si="3"/>
        <v>-2.0530367835757124E-2</v>
      </c>
      <c r="AL13" s="19">
        <f t="shared" si="4"/>
        <v>-4.6589018302828689E-2</v>
      </c>
      <c r="AM13" s="19">
        <f t="shared" si="5"/>
        <v>-0.23886639676113375</v>
      </c>
      <c r="AN13" s="19">
        <f t="shared" si="6"/>
        <v>-0.28475836431226764</v>
      </c>
      <c r="AO13" s="19">
        <f t="shared" si="7"/>
        <v>1.3618677042801508E-2</v>
      </c>
      <c r="AP13" s="19">
        <f t="shared" si="8"/>
        <v>-0.18861209964412817</v>
      </c>
      <c r="AQ13" s="19">
        <f t="shared" si="9"/>
        <v>-0.18376811594202902</v>
      </c>
      <c r="AR13" s="19">
        <f t="shared" si="10"/>
        <v>-0.16544502617801038</v>
      </c>
      <c r="AS13" s="19">
        <f t="shared" si="11"/>
        <v>-0.13471074380165293</v>
      </c>
      <c r="AT13" s="19">
        <f t="shared" si="12"/>
        <v>2.0000000000000018E-2</v>
      </c>
      <c r="AU13" s="19">
        <f t="shared" si="15"/>
        <v>-9.1872565919683291E-2</v>
      </c>
    </row>
    <row r="14" spans="1:47" x14ac:dyDescent="0.25">
      <c r="A14" s="5">
        <v>2017</v>
      </c>
      <c r="B14" s="12">
        <v>1.0009999999999999</v>
      </c>
      <c r="C14" s="12">
        <v>0.89300000000000002</v>
      </c>
      <c r="D14" s="12">
        <v>1.3160000000000001</v>
      </c>
      <c r="E14" s="12">
        <v>1.274</v>
      </c>
      <c r="F14" s="12">
        <v>1.2330000000000001</v>
      </c>
      <c r="G14" s="12">
        <v>1.3360000000000001</v>
      </c>
      <c r="H14" s="12">
        <v>1.33</v>
      </c>
      <c r="I14" s="12">
        <v>1.0249999999999999</v>
      </c>
      <c r="J14" s="12">
        <v>1.405</v>
      </c>
      <c r="K14" s="12">
        <v>1.6040000000000001</v>
      </c>
      <c r="L14" s="12">
        <v>1.0900000000000001</v>
      </c>
      <c r="M14" s="12">
        <v>1.101</v>
      </c>
      <c r="N14" s="12">
        <v>1.256</v>
      </c>
      <c r="O14" s="12">
        <f t="shared" si="13"/>
        <v>1.2203076923076923</v>
      </c>
      <c r="P14" s="22"/>
      <c r="Q14" s="5">
        <v>2017</v>
      </c>
      <c r="R14" s="13">
        <v>0.999</v>
      </c>
      <c r="S14" s="13">
        <v>0.91100000000000003</v>
      </c>
      <c r="T14" s="13">
        <v>1.49</v>
      </c>
      <c r="U14" s="13">
        <v>1.252</v>
      </c>
      <c r="V14" s="13">
        <v>1.173</v>
      </c>
      <c r="W14" s="13">
        <v>1.02</v>
      </c>
      <c r="X14" s="13">
        <v>0.95099999999999996</v>
      </c>
      <c r="Y14" s="13">
        <v>1.0369999999999999</v>
      </c>
      <c r="Z14" s="13">
        <v>1.1399999999999999</v>
      </c>
      <c r="AA14" s="13">
        <v>1.3069999999999999</v>
      </c>
      <c r="AB14" s="13">
        <v>0.91</v>
      </c>
      <c r="AC14" s="13">
        <v>0.95199999999999996</v>
      </c>
      <c r="AD14" s="13">
        <v>1.272</v>
      </c>
      <c r="AE14" s="12">
        <f t="shared" si="14"/>
        <v>1.108769230769231</v>
      </c>
      <c r="AG14" s="5">
        <v>2017</v>
      </c>
      <c r="AH14" s="19">
        <f t="shared" si="0"/>
        <v>-1.9980019980019303E-3</v>
      </c>
      <c r="AI14" s="19">
        <f t="shared" si="1"/>
        <v>2.015677491601342E-2</v>
      </c>
      <c r="AJ14" s="19">
        <f t="shared" si="2"/>
        <v>0.1322188449848023</v>
      </c>
      <c r="AK14" s="19">
        <f t="shared" si="3"/>
        <v>-1.7268445839874413E-2</v>
      </c>
      <c r="AL14" s="19">
        <f t="shared" si="4"/>
        <v>-4.8661800486618056E-2</v>
      </c>
      <c r="AM14" s="19">
        <f t="shared" si="5"/>
        <v>-0.23652694610778446</v>
      </c>
      <c r="AN14" s="19">
        <f t="shared" si="6"/>
        <v>-0.28496240601503764</v>
      </c>
      <c r="AO14" s="19">
        <f t="shared" si="7"/>
        <v>1.1707317073170742E-2</v>
      </c>
      <c r="AP14" s="19">
        <f t="shared" si="8"/>
        <v>-0.18861209964412817</v>
      </c>
      <c r="AQ14" s="19">
        <f t="shared" si="9"/>
        <v>-0.18516209476309231</v>
      </c>
      <c r="AR14" s="19">
        <f t="shared" si="10"/>
        <v>-0.16513761467889909</v>
      </c>
      <c r="AS14" s="19">
        <f t="shared" si="11"/>
        <v>-0.13533151680290645</v>
      </c>
      <c r="AT14" s="19">
        <f t="shared" si="12"/>
        <v>1.2738853503184711E-2</v>
      </c>
      <c r="AU14" s="19">
        <f t="shared" si="15"/>
        <v>-9.1401916288451734E-2</v>
      </c>
    </row>
    <row r="15" spans="1:47" x14ac:dyDescent="0.25">
      <c r="A15" s="5">
        <v>2018</v>
      </c>
      <c r="B15" s="12">
        <v>0.97699999999999998</v>
      </c>
      <c r="C15" s="12">
        <v>0.95499999999999996</v>
      </c>
      <c r="D15" s="12">
        <v>1.367</v>
      </c>
      <c r="E15" s="12">
        <v>1.292</v>
      </c>
      <c r="F15" s="12">
        <v>1.218</v>
      </c>
      <c r="G15" s="12">
        <v>1.3029999999999999</v>
      </c>
      <c r="H15" s="12">
        <v>1.333</v>
      </c>
      <c r="I15" s="12">
        <v>1.056</v>
      </c>
      <c r="J15" s="12">
        <v>1.339</v>
      </c>
      <c r="K15" s="12">
        <v>1.645</v>
      </c>
      <c r="L15" s="12">
        <v>1.0629999999999999</v>
      </c>
      <c r="M15" s="12">
        <v>1.0669999999999999</v>
      </c>
      <c r="N15" s="12">
        <v>1.359</v>
      </c>
      <c r="O15" s="12">
        <f t="shared" si="13"/>
        <v>1.2287692307692308</v>
      </c>
      <c r="P15" s="22"/>
      <c r="Q15" s="5">
        <v>2018</v>
      </c>
      <c r="R15" s="13">
        <v>0.98699999999999999</v>
      </c>
      <c r="S15" s="13">
        <v>0.97199999999999998</v>
      </c>
      <c r="T15" s="13">
        <v>1.556</v>
      </c>
      <c r="U15" s="13">
        <v>1.266</v>
      </c>
      <c r="V15" s="13">
        <v>1.157</v>
      </c>
      <c r="W15" s="13">
        <v>0.99199999999999999</v>
      </c>
      <c r="X15" s="13">
        <v>0.95499999999999996</v>
      </c>
      <c r="Y15" s="13">
        <v>1.0629999999999999</v>
      </c>
      <c r="Z15" s="13">
        <v>1.085</v>
      </c>
      <c r="AA15" s="13">
        <v>1.341</v>
      </c>
      <c r="AB15" s="13">
        <v>0.88500000000000001</v>
      </c>
      <c r="AC15" s="13">
        <v>0.92200000000000004</v>
      </c>
      <c r="AD15" s="13">
        <v>1.375</v>
      </c>
      <c r="AE15" s="12">
        <f t="shared" si="14"/>
        <v>1.1196923076923078</v>
      </c>
      <c r="AG15" s="5">
        <v>2018</v>
      </c>
      <c r="AH15" s="19">
        <f t="shared" si="0"/>
        <v>1.0235414534288667E-2</v>
      </c>
      <c r="AI15" s="19">
        <f t="shared" si="1"/>
        <v>1.7801047120418856E-2</v>
      </c>
      <c r="AJ15" s="19">
        <f t="shared" si="2"/>
        <v>0.13825896122896864</v>
      </c>
      <c r="AK15" s="19">
        <f t="shared" si="3"/>
        <v>-2.0123839009287936E-2</v>
      </c>
      <c r="AL15" s="19">
        <f t="shared" si="4"/>
        <v>-5.0082101806239732E-2</v>
      </c>
      <c r="AM15" s="19">
        <f t="shared" si="5"/>
        <v>-0.23867996930161162</v>
      </c>
      <c r="AN15" s="19">
        <f t="shared" si="6"/>
        <v>-0.28357089272318081</v>
      </c>
      <c r="AO15" s="19">
        <f t="shared" si="7"/>
        <v>6.6287878787878451E-3</v>
      </c>
      <c r="AP15" s="19">
        <f t="shared" si="8"/>
        <v>-0.18969380134428682</v>
      </c>
      <c r="AQ15" s="19">
        <f t="shared" si="9"/>
        <v>-0.18480243161094223</v>
      </c>
      <c r="AR15" s="19">
        <f t="shared" si="10"/>
        <v>-0.16745061147695195</v>
      </c>
      <c r="AS15" s="19">
        <f t="shared" si="11"/>
        <v>-0.13589503280224924</v>
      </c>
      <c r="AT15" s="19">
        <f t="shared" si="12"/>
        <v>1.1773362766740236E-2</v>
      </c>
      <c r="AU15" s="19">
        <f t="shared" si="15"/>
        <v>-8.8769250031300873E-2</v>
      </c>
    </row>
    <row r="16" spans="1:47" x14ac:dyDescent="0.25">
      <c r="A16" s="5">
        <v>2019</v>
      </c>
      <c r="B16" s="12">
        <v>0.98299999999999998</v>
      </c>
      <c r="C16" s="12">
        <v>0.96099999999999997</v>
      </c>
      <c r="D16" s="12">
        <v>1.335</v>
      </c>
      <c r="E16" s="12">
        <v>1.268</v>
      </c>
      <c r="F16" s="12">
        <v>1.25</v>
      </c>
      <c r="G16" s="12">
        <v>1.248</v>
      </c>
      <c r="H16" s="12">
        <v>1.234</v>
      </c>
      <c r="I16" s="12">
        <v>1.0409999999999999</v>
      </c>
      <c r="J16" s="12">
        <v>1.345</v>
      </c>
      <c r="K16" s="12">
        <v>1.5940000000000001</v>
      </c>
      <c r="L16" s="12">
        <v>1.0589999999999999</v>
      </c>
      <c r="M16" s="12">
        <v>1.1120000000000001</v>
      </c>
      <c r="N16" s="12">
        <v>1.36</v>
      </c>
      <c r="O16" s="12">
        <f t="shared" si="13"/>
        <v>1.2146153846153847</v>
      </c>
      <c r="P16" s="22"/>
      <c r="Q16" s="5">
        <v>2019</v>
      </c>
      <c r="R16" s="13">
        <v>0.99199999999999999</v>
      </c>
      <c r="S16" s="13">
        <v>0.97699999999999998</v>
      </c>
      <c r="T16" s="13">
        <v>1.5169999999999999</v>
      </c>
      <c r="U16" s="13">
        <v>1.2390000000000001</v>
      </c>
      <c r="V16" s="13">
        <v>1.1850000000000001</v>
      </c>
      <c r="W16" s="13">
        <v>0.94599999999999995</v>
      </c>
      <c r="X16" s="13">
        <v>0.88500000000000001</v>
      </c>
      <c r="Y16" s="13">
        <v>1.0469999999999999</v>
      </c>
      <c r="Z16" s="13">
        <v>1.0900000000000001</v>
      </c>
      <c r="AA16" s="13">
        <v>1.2969999999999999</v>
      </c>
      <c r="AB16" s="13">
        <v>0.88500000000000001</v>
      </c>
      <c r="AC16" s="13">
        <v>0.96</v>
      </c>
      <c r="AD16" s="13">
        <v>1.3740000000000001</v>
      </c>
      <c r="AE16" s="12">
        <f t="shared" si="14"/>
        <v>1.1072307692307692</v>
      </c>
      <c r="AG16" s="5">
        <v>2019</v>
      </c>
      <c r="AH16" s="19">
        <f t="shared" si="0"/>
        <v>9.1556459816886093E-3</v>
      </c>
      <c r="AI16" s="19">
        <f t="shared" si="1"/>
        <v>1.6649323621227952E-2</v>
      </c>
      <c r="AJ16" s="19">
        <f t="shared" si="2"/>
        <v>0.1363295880149813</v>
      </c>
      <c r="AK16" s="19">
        <f t="shared" si="3"/>
        <v>-2.2870662460567792E-2</v>
      </c>
      <c r="AL16" s="19">
        <f t="shared" si="4"/>
        <v>-5.1999999999999935E-2</v>
      </c>
      <c r="AM16" s="19">
        <f t="shared" si="5"/>
        <v>-0.24198717948717952</v>
      </c>
      <c r="AN16" s="19">
        <f t="shared" si="6"/>
        <v>-0.28282009724473256</v>
      </c>
      <c r="AO16" s="19">
        <f t="shared" si="7"/>
        <v>5.7636887608070175E-3</v>
      </c>
      <c r="AP16" s="19">
        <f t="shared" si="8"/>
        <v>-0.18959107806691444</v>
      </c>
      <c r="AQ16" s="19">
        <f t="shared" si="9"/>
        <v>-0.18632371392722724</v>
      </c>
      <c r="AR16" s="19">
        <f t="shared" si="10"/>
        <v>-0.16430594900849849</v>
      </c>
      <c r="AS16" s="19">
        <f t="shared" si="11"/>
        <v>-0.13669064748201454</v>
      </c>
      <c r="AT16" s="19">
        <f t="shared" si="12"/>
        <v>1.0294117647058787E-2</v>
      </c>
      <c r="AU16" s="19">
        <f t="shared" si="15"/>
        <v>-8.8410386320456058E-2</v>
      </c>
    </row>
    <row r="17" spans="1:47" x14ac:dyDescent="0.25">
      <c r="A17" s="5">
        <v>2020</v>
      </c>
      <c r="B17" s="12">
        <v>1.0089999999999999</v>
      </c>
      <c r="C17" s="12">
        <v>0.98099999999999998</v>
      </c>
      <c r="D17" s="12">
        <v>1.3140000000000001</v>
      </c>
      <c r="E17" s="12">
        <v>1.3160000000000001</v>
      </c>
      <c r="F17" s="12">
        <v>1.262</v>
      </c>
      <c r="G17" s="12">
        <v>1.226</v>
      </c>
      <c r="H17" s="12">
        <v>1.236</v>
      </c>
      <c r="I17" s="12">
        <v>1.0920000000000001</v>
      </c>
      <c r="J17" s="12">
        <v>1.385</v>
      </c>
      <c r="K17" s="12">
        <v>1.7</v>
      </c>
      <c r="L17" s="12">
        <v>1.0760000000000001</v>
      </c>
      <c r="M17" s="12">
        <v>1.091</v>
      </c>
      <c r="N17" s="12">
        <v>1.3640000000000001</v>
      </c>
      <c r="O17" s="12">
        <f t="shared" si="13"/>
        <v>1.2347692307692308</v>
      </c>
      <c r="P17" s="22"/>
      <c r="Q17" s="5">
        <v>2020</v>
      </c>
      <c r="R17" s="13">
        <v>1.0129999999999999</v>
      </c>
      <c r="S17" s="13">
        <v>0.998</v>
      </c>
      <c r="T17" s="13">
        <v>1.4910000000000001</v>
      </c>
      <c r="U17" s="13">
        <v>1.282</v>
      </c>
      <c r="V17" s="13">
        <v>1.196</v>
      </c>
      <c r="W17" s="13">
        <v>0.92900000000000005</v>
      </c>
      <c r="X17" s="13">
        <v>0.88400000000000001</v>
      </c>
      <c r="Y17" s="13">
        <v>1.1000000000000001</v>
      </c>
      <c r="Z17" s="13">
        <v>1.125</v>
      </c>
      <c r="AA17" s="13">
        <v>1.3839999999999999</v>
      </c>
      <c r="AB17" s="13">
        <v>0.90400000000000003</v>
      </c>
      <c r="AC17" s="13">
        <v>0.94099999999999995</v>
      </c>
      <c r="AD17" s="13">
        <v>1.375</v>
      </c>
      <c r="AE17" s="12">
        <f t="shared" si="14"/>
        <v>1.124769230769231</v>
      </c>
      <c r="AG17" s="5">
        <v>2020</v>
      </c>
      <c r="AH17" s="19">
        <f t="shared" si="0"/>
        <v>3.964321110009994E-3</v>
      </c>
      <c r="AI17" s="19">
        <f t="shared" si="1"/>
        <v>1.7329255861366022E-2</v>
      </c>
      <c r="AJ17" s="19">
        <f t="shared" si="2"/>
        <v>0.13470319634703198</v>
      </c>
      <c r="AK17" s="19">
        <f t="shared" si="3"/>
        <v>-2.5835866261398222E-2</v>
      </c>
      <c r="AL17" s="19">
        <f t="shared" si="4"/>
        <v>-5.229793977813002E-2</v>
      </c>
      <c r="AM17" s="19">
        <f t="shared" si="5"/>
        <v>-0.24225122349102768</v>
      </c>
      <c r="AN17" s="19">
        <f t="shared" si="6"/>
        <v>-0.28478964401294493</v>
      </c>
      <c r="AO17" s="19">
        <f t="shared" si="7"/>
        <v>7.3260073260073E-3</v>
      </c>
      <c r="AP17" s="19">
        <f t="shared" si="8"/>
        <v>-0.18772563176895307</v>
      </c>
      <c r="AQ17" s="19">
        <f t="shared" si="9"/>
        <v>-0.1858823529411765</v>
      </c>
      <c r="AR17" s="19">
        <f t="shared" si="10"/>
        <v>-0.15985130111524171</v>
      </c>
      <c r="AS17" s="19">
        <f t="shared" si="11"/>
        <v>-0.13748854262144827</v>
      </c>
      <c r="AT17" s="19">
        <f t="shared" si="12"/>
        <v>8.0645161290322509E-3</v>
      </c>
      <c r="AU17" s="19">
        <f t="shared" si="15"/>
        <v>-8.9085472215300165E-2</v>
      </c>
    </row>
    <row r="18" spans="1:47" x14ac:dyDescent="0.25">
      <c r="A18" s="5">
        <v>2021</v>
      </c>
      <c r="B18" s="12">
        <v>1.046</v>
      </c>
      <c r="C18" s="12">
        <v>1.0449999999999999</v>
      </c>
      <c r="D18" s="12">
        <v>1.399</v>
      </c>
      <c r="E18" s="12">
        <v>1.347</v>
      </c>
      <c r="F18" s="12">
        <v>1.2549999999999999</v>
      </c>
      <c r="G18" s="12">
        <v>1.3540000000000001</v>
      </c>
      <c r="H18" s="12">
        <v>1.298</v>
      </c>
      <c r="I18" s="12">
        <v>1.1559999999999999</v>
      </c>
      <c r="J18" s="12">
        <v>1.4319999999999999</v>
      </c>
      <c r="K18" s="12">
        <v>1.6519999999999999</v>
      </c>
      <c r="L18" s="12">
        <v>1.125</v>
      </c>
      <c r="M18" s="12">
        <v>1.0640000000000001</v>
      </c>
      <c r="N18" s="12">
        <v>1.3879999999999999</v>
      </c>
      <c r="O18" s="12">
        <f t="shared" si="13"/>
        <v>1.2739230769230769</v>
      </c>
      <c r="P18" s="22"/>
      <c r="Q18" s="5">
        <v>2021</v>
      </c>
      <c r="R18" s="13">
        <v>1.0529999999999999</v>
      </c>
      <c r="S18" s="13">
        <v>1.06</v>
      </c>
      <c r="T18" s="13">
        <v>1.585</v>
      </c>
      <c r="U18" s="13">
        <v>1.3089999999999999</v>
      </c>
      <c r="V18" s="13">
        <v>1.1870000000000001</v>
      </c>
      <c r="W18" s="13">
        <v>1.022</v>
      </c>
      <c r="X18" s="13">
        <v>0.93</v>
      </c>
      <c r="Y18" s="13">
        <v>1.1619999999999999</v>
      </c>
      <c r="Z18" s="13">
        <v>1.163</v>
      </c>
      <c r="AA18" s="13">
        <v>1.343</v>
      </c>
      <c r="AB18" s="13">
        <v>0.94499999999999995</v>
      </c>
      <c r="AC18" s="13">
        <v>0.91900000000000004</v>
      </c>
      <c r="AD18" s="13">
        <v>1.3979999999999999</v>
      </c>
      <c r="AE18" s="12">
        <f>AVERAGE(R18:AD18)</f>
        <v>1.1596923076923078</v>
      </c>
      <c r="AG18" s="5">
        <v>2021</v>
      </c>
      <c r="AH18" s="19">
        <f t="shared" si="0"/>
        <v>6.6921606118546251E-3</v>
      </c>
      <c r="AI18" s="19">
        <f t="shared" si="1"/>
        <v>1.4354066985646119E-2</v>
      </c>
      <c r="AJ18" s="19">
        <f t="shared" si="2"/>
        <v>0.13295210864903506</v>
      </c>
      <c r="AK18" s="19">
        <f t="shared" si="3"/>
        <v>-2.8210838901262081E-2</v>
      </c>
      <c r="AL18" s="19">
        <f t="shared" si="4"/>
        <v>-5.4183266932270824E-2</v>
      </c>
      <c r="AM18" s="19">
        <f t="shared" si="5"/>
        <v>-0.24519940915805027</v>
      </c>
      <c r="AN18" s="19">
        <f t="shared" si="6"/>
        <v>-0.28351309707241912</v>
      </c>
      <c r="AO18" s="19">
        <f t="shared" si="7"/>
        <v>5.1903114186850896E-3</v>
      </c>
      <c r="AP18" s="19">
        <f t="shared" si="8"/>
        <v>-0.18784916201117308</v>
      </c>
      <c r="AQ18" s="19">
        <f t="shared" si="9"/>
        <v>-0.18704600484261502</v>
      </c>
      <c r="AR18" s="19">
        <f t="shared" si="10"/>
        <v>-0.16000000000000003</v>
      </c>
      <c r="AS18" s="19">
        <f t="shared" si="11"/>
        <v>-0.13627819548872178</v>
      </c>
      <c r="AT18" s="19">
        <f t="shared" si="12"/>
        <v>7.2046109510086609E-3</v>
      </c>
      <c r="AU18" s="19">
        <f t="shared" si="15"/>
        <v>-8.9668498279089404E-2</v>
      </c>
    </row>
    <row r="19" spans="1:47" x14ac:dyDescent="0.25">
      <c r="A19" s="5">
        <v>2022</v>
      </c>
      <c r="B19" s="12">
        <v>1.016</v>
      </c>
      <c r="C19" s="12">
        <v>1.083</v>
      </c>
      <c r="D19" s="12">
        <v>1.4079999999999999</v>
      </c>
      <c r="E19" s="12">
        <v>1.302</v>
      </c>
      <c r="F19" s="12">
        <v>1.2270000000000001</v>
      </c>
      <c r="G19" s="12">
        <v>1.2809999999999999</v>
      </c>
      <c r="H19" s="12">
        <v>1.3280000000000001</v>
      </c>
      <c r="I19" s="12">
        <v>1.18</v>
      </c>
      <c r="J19" s="12">
        <v>1.37</v>
      </c>
      <c r="K19" s="12">
        <v>1.5860000000000001</v>
      </c>
      <c r="L19" s="12">
        <v>1.113</v>
      </c>
      <c r="M19" s="12">
        <v>1.0349999999999999</v>
      </c>
      <c r="N19" s="12">
        <v>1.3440000000000001</v>
      </c>
      <c r="O19" s="12">
        <f t="shared" si="13"/>
        <v>1.2517692307692307</v>
      </c>
      <c r="P19" s="22"/>
      <c r="Q19" s="5">
        <v>2022</v>
      </c>
      <c r="R19" s="13">
        <v>1.0269999999999999</v>
      </c>
      <c r="S19" s="13">
        <v>1.0980000000000001</v>
      </c>
      <c r="T19" s="13">
        <v>1.5960000000000001</v>
      </c>
      <c r="U19" s="13">
        <v>1.264</v>
      </c>
      <c r="V19" s="13">
        <v>1.1679999999999999</v>
      </c>
      <c r="W19" s="13">
        <v>0.96199999999999997</v>
      </c>
      <c r="X19" s="13">
        <v>0.95299999999999996</v>
      </c>
      <c r="Y19" s="13">
        <v>1.1850000000000001</v>
      </c>
      <c r="Z19" s="13">
        <v>1.111</v>
      </c>
      <c r="AA19" s="13">
        <v>1.2869999999999999</v>
      </c>
      <c r="AB19" s="13">
        <v>0.93400000000000005</v>
      </c>
      <c r="AC19" s="13">
        <v>0.89400000000000002</v>
      </c>
      <c r="AD19" s="13">
        <v>1.355</v>
      </c>
      <c r="AE19" s="12">
        <f t="shared" si="14"/>
        <v>1.1410769230769231</v>
      </c>
      <c r="AG19" s="5">
        <v>2022</v>
      </c>
      <c r="AH19" s="19">
        <f t="shared" si="0"/>
        <v>1.0826771653543288E-2</v>
      </c>
      <c r="AI19" s="19">
        <f t="shared" si="1"/>
        <v>1.3850415512465464E-2</v>
      </c>
      <c r="AJ19" s="19">
        <f t="shared" si="2"/>
        <v>0.13352272727272729</v>
      </c>
      <c r="AK19" s="19">
        <f t="shared" si="3"/>
        <v>-2.9185867895545337E-2</v>
      </c>
      <c r="AL19" s="19">
        <f t="shared" si="4"/>
        <v>-4.8084759576202285E-2</v>
      </c>
      <c r="AM19" s="19">
        <f t="shared" si="5"/>
        <v>-0.24902419984387192</v>
      </c>
      <c r="AN19" s="19">
        <f t="shared" si="6"/>
        <v>-0.28237951807228923</v>
      </c>
      <c r="AO19" s="19">
        <f t="shared" si="7"/>
        <v>4.237288135593209E-3</v>
      </c>
      <c r="AP19" s="19">
        <f t="shared" si="8"/>
        <v>-0.18905109489051097</v>
      </c>
      <c r="AQ19" s="19">
        <f t="shared" si="9"/>
        <v>-0.18852459016393452</v>
      </c>
      <c r="AR19" s="19">
        <f t="shared" si="10"/>
        <v>-0.16082659478885886</v>
      </c>
      <c r="AS19" s="19">
        <f t="shared" si="11"/>
        <v>-0.13623188405797093</v>
      </c>
      <c r="AT19" s="19">
        <f t="shared" si="12"/>
        <v>8.1845238095237249E-3</v>
      </c>
      <c r="AU19" s="19">
        <f t="shared" si="15"/>
        <v>-8.842868555275607E-2</v>
      </c>
    </row>
    <row r="20" spans="1:47" x14ac:dyDescent="0.25">
      <c r="A20" s="5">
        <v>2023</v>
      </c>
      <c r="B20" s="12">
        <v>1.127</v>
      </c>
      <c r="C20" s="12">
        <v>1.079</v>
      </c>
      <c r="D20" s="12">
        <v>1.3720000000000001</v>
      </c>
      <c r="E20" s="12">
        <v>1.323</v>
      </c>
      <c r="F20" s="12">
        <v>1.2170000000000001</v>
      </c>
      <c r="G20" s="12">
        <v>1.2430000000000001</v>
      </c>
      <c r="H20" s="12">
        <v>1.2649999999999999</v>
      </c>
      <c r="I20" s="12">
        <v>1.1639999999999999</v>
      </c>
      <c r="J20" s="12">
        <v>1.2769999999999999</v>
      </c>
      <c r="K20" s="12">
        <v>1.4710000000000001</v>
      </c>
      <c r="L20" s="12">
        <v>1.105</v>
      </c>
      <c r="M20" s="12">
        <v>1.079</v>
      </c>
      <c r="N20" s="12">
        <v>1.3440000000000001</v>
      </c>
      <c r="O20" s="12">
        <f t="shared" si="13"/>
        <v>1.235846153846154</v>
      </c>
      <c r="P20" s="22"/>
      <c r="Q20" s="5">
        <v>2023</v>
      </c>
      <c r="R20" s="13">
        <v>1.169</v>
      </c>
      <c r="S20" s="13">
        <v>1.0920000000000001</v>
      </c>
      <c r="T20" s="13">
        <v>1.554</v>
      </c>
      <c r="U20" s="13">
        <v>1.2809999999999999</v>
      </c>
      <c r="V20" s="13">
        <v>1.157</v>
      </c>
      <c r="W20" s="13">
        <v>0.93600000000000005</v>
      </c>
      <c r="X20" s="13">
        <v>0.90600000000000003</v>
      </c>
      <c r="Y20" s="13">
        <v>1.1679999999999999</v>
      </c>
      <c r="Z20" s="13">
        <v>1.032</v>
      </c>
      <c r="AA20" s="13">
        <v>1.1919999999999999</v>
      </c>
      <c r="AB20" s="13">
        <v>0.92500000000000004</v>
      </c>
      <c r="AC20" s="13">
        <v>0.93200000000000005</v>
      </c>
      <c r="AD20" s="13">
        <v>1.353</v>
      </c>
      <c r="AE20" s="12">
        <f t="shared" si="14"/>
        <v>1.1305384615384617</v>
      </c>
      <c r="AG20" s="5">
        <v>2023</v>
      </c>
      <c r="AH20" s="19">
        <f t="shared" si="0"/>
        <v>3.7267080745341685E-2</v>
      </c>
      <c r="AI20" s="19">
        <f t="shared" si="1"/>
        <v>1.2048192771084487E-2</v>
      </c>
      <c r="AJ20" s="19">
        <f t="shared" si="2"/>
        <v>0.13265306122448983</v>
      </c>
      <c r="AK20" s="19">
        <f t="shared" si="3"/>
        <v>-3.1746031746031744E-2</v>
      </c>
      <c r="AL20" s="19">
        <f t="shared" si="4"/>
        <v>-4.9301561216105183E-2</v>
      </c>
      <c r="AM20" s="19">
        <f t="shared" si="5"/>
        <v>-0.24698310539018509</v>
      </c>
      <c r="AN20" s="19">
        <f t="shared" si="6"/>
        <v>-0.28379446640316197</v>
      </c>
      <c r="AO20" s="19">
        <f t="shared" si="7"/>
        <v>3.4364261168384758E-3</v>
      </c>
      <c r="AP20" s="19">
        <f t="shared" si="8"/>
        <v>-0.19185591229443999</v>
      </c>
      <c r="AQ20" s="19">
        <f t="shared" si="9"/>
        <v>-0.18966689326988451</v>
      </c>
      <c r="AR20" s="19">
        <f t="shared" si="10"/>
        <v>-0.16289592760180993</v>
      </c>
      <c r="AS20" s="19">
        <f t="shared" si="11"/>
        <v>-0.1362372567191843</v>
      </c>
      <c r="AT20" s="19">
        <f t="shared" si="12"/>
        <v>6.6964285714286031E-3</v>
      </c>
      <c r="AU20" s="19">
        <f t="shared" si="15"/>
        <v>-8.5211004606000285E-2</v>
      </c>
    </row>
    <row r="21" spans="1:47" x14ac:dyDescent="0.25">
      <c r="A21" s="4">
        <v>2024</v>
      </c>
      <c r="B21" s="14">
        <v>1.101</v>
      </c>
      <c r="C21" s="14">
        <v>1.042</v>
      </c>
      <c r="D21" s="14">
        <v>1.3140000000000001</v>
      </c>
      <c r="E21" s="14">
        <v>1.339</v>
      </c>
      <c r="F21" s="14">
        <v>1.155</v>
      </c>
      <c r="G21" s="14">
        <v>1.0960000000000001</v>
      </c>
      <c r="H21" s="14">
        <v>1.2130000000000001</v>
      </c>
      <c r="I21" s="14">
        <v>1.1579999999999999</v>
      </c>
      <c r="J21" s="14">
        <v>1.2569999999999999</v>
      </c>
      <c r="K21" s="14">
        <v>1.448</v>
      </c>
      <c r="L21" s="14">
        <v>1.032</v>
      </c>
      <c r="M21" s="14">
        <v>0.99399999999999999</v>
      </c>
      <c r="N21" s="14">
        <v>1.2849999999999999</v>
      </c>
      <c r="O21" s="12">
        <f t="shared" si="13"/>
        <v>1.1872307692307691</v>
      </c>
      <c r="P21" s="22"/>
      <c r="Q21" s="4">
        <v>2024</v>
      </c>
      <c r="R21" s="16">
        <v>1.1399999999999999</v>
      </c>
      <c r="S21" s="16">
        <v>1.054</v>
      </c>
      <c r="T21" s="16">
        <v>1.49</v>
      </c>
      <c r="U21" s="16">
        <v>1.2969999999999999</v>
      </c>
      <c r="V21" s="16">
        <v>1.1100000000000001</v>
      </c>
      <c r="W21" s="16">
        <v>0.82399999999999995</v>
      </c>
      <c r="X21" s="16">
        <v>0.873</v>
      </c>
      <c r="Y21" s="16">
        <v>1.167</v>
      </c>
      <c r="Z21" s="16">
        <v>1.0169999999999999</v>
      </c>
      <c r="AA21" s="16">
        <v>1.1719999999999999</v>
      </c>
      <c r="AB21" s="16">
        <v>0.86299999999999999</v>
      </c>
      <c r="AC21" s="16">
        <v>0.85599999999999998</v>
      </c>
      <c r="AD21" s="16">
        <v>1.2929999999999999</v>
      </c>
      <c r="AE21" s="12">
        <f t="shared" si="14"/>
        <v>1.0889230769230769</v>
      </c>
      <c r="AG21" s="4">
        <v>2024</v>
      </c>
      <c r="AH21" s="20">
        <f t="shared" si="0"/>
        <v>3.5422343324250649E-2</v>
      </c>
      <c r="AI21" s="20">
        <f t="shared" si="1"/>
        <v>1.1516314779270731E-2</v>
      </c>
      <c r="AJ21" s="20">
        <f t="shared" si="2"/>
        <v>0.13394216133942161</v>
      </c>
      <c r="AK21" s="20">
        <f t="shared" si="3"/>
        <v>-3.1366691560866355E-2</v>
      </c>
      <c r="AL21" s="20">
        <f t="shared" si="4"/>
        <v>-3.8961038961038863E-2</v>
      </c>
      <c r="AM21" s="20">
        <f t="shared" si="5"/>
        <v>-0.24817518248175197</v>
      </c>
      <c r="AN21" s="20">
        <f t="shared" si="6"/>
        <v>-0.28029678483099763</v>
      </c>
      <c r="AO21" s="20">
        <f t="shared" si="7"/>
        <v>7.7720207253886286E-3</v>
      </c>
      <c r="AP21" s="20">
        <f t="shared" si="8"/>
        <v>-0.19093078758949877</v>
      </c>
      <c r="AQ21" s="20">
        <f t="shared" si="9"/>
        <v>-0.19060773480662985</v>
      </c>
      <c r="AR21" s="20">
        <f t="shared" si="10"/>
        <v>-0.16375968992248069</v>
      </c>
      <c r="AS21" s="20">
        <f t="shared" si="11"/>
        <v>-0.13883299798792759</v>
      </c>
      <c r="AT21" s="20">
        <f t="shared" si="12"/>
        <v>6.225680933852118E-3</v>
      </c>
      <c r="AU21" s="20">
        <f t="shared" si="15"/>
        <v>-8.2804198522741901E-2</v>
      </c>
    </row>
    <row r="22" spans="1:47" x14ac:dyDescent="0.25">
      <c r="A22" s="5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47" x14ac:dyDescent="0.25">
      <c r="A23" s="24" t="s">
        <v>15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15"/>
      <c r="Q23" s="24" t="s">
        <v>18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G23" s="24" t="s">
        <v>20</v>
      </c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</row>
    <row r="24" spans="1:47" x14ac:dyDescent="0.25">
      <c r="A24" s="8" t="s">
        <v>14</v>
      </c>
      <c r="B24" s="7" t="s">
        <v>12</v>
      </c>
      <c r="C24" s="7" t="s">
        <v>11</v>
      </c>
      <c r="D24" s="7" t="s">
        <v>10</v>
      </c>
      <c r="E24" s="7" t="s">
        <v>9</v>
      </c>
      <c r="F24" s="7" t="s">
        <v>8</v>
      </c>
      <c r="G24" s="7" t="s">
        <v>7</v>
      </c>
      <c r="H24" s="7" t="s">
        <v>6</v>
      </c>
      <c r="I24" s="7" t="s">
        <v>5</v>
      </c>
      <c r="J24" s="7" t="s">
        <v>4</v>
      </c>
      <c r="K24" s="7" t="s">
        <v>3</v>
      </c>
      <c r="L24" s="7" t="s">
        <v>2</v>
      </c>
      <c r="M24" s="7" t="s">
        <v>1</v>
      </c>
      <c r="N24" s="7" t="s">
        <v>0</v>
      </c>
      <c r="O24" s="13"/>
      <c r="Q24" s="8" t="s">
        <v>14</v>
      </c>
      <c r="R24" s="7" t="s">
        <v>12</v>
      </c>
      <c r="S24" s="7" t="s">
        <v>11</v>
      </c>
      <c r="T24" s="7" t="s">
        <v>10</v>
      </c>
      <c r="U24" s="7" t="s">
        <v>9</v>
      </c>
      <c r="V24" s="7" t="s">
        <v>8</v>
      </c>
      <c r="W24" s="7" t="s">
        <v>7</v>
      </c>
      <c r="X24" s="7" t="s">
        <v>6</v>
      </c>
      <c r="Y24" s="7" t="s">
        <v>5</v>
      </c>
      <c r="Z24" s="7" t="s">
        <v>4</v>
      </c>
      <c r="AA24" s="7" t="s">
        <v>3</v>
      </c>
      <c r="AB24" s="7" t="s">
        <v>2</v>
      </c>
      <c r="AC24" s="7" t="s">
        <v>1</v>
      </c>
      <c r="AD24" s="7" t="s">
        <v>0</v>
      </c>
      <c r="AG24" s="8" t="s">
        <v>14</v>
      </c>
      <c r="AH24" s="7" t="s">
        <v>12</v>
      </c>
      <c r="AI24" s="7" t="s">
        <v>11</v>
      </c>
      <c r="AJ24" s="7" t="s">
        <v>10</v>
      </c>
      <c r="AK24" s="7" t="s">
        <v>9</v>
      </c>
      <c r="AL24" s="7" t="s">
        <v>8</v>
      </c>
      <c r="AM24" s="7" t="s">
        <v>7</v>
      </c>
      <c r="AN24" s="7" t="s">
        <v>6</v>
      </c>
      <c r="AO24" s="7" t="s">
        <v>5</v>
      </c>
      <c r="AP24" s="7" t="s">
        <v>4</v>
      </c>
      <c r="AQ24" s="7" t="s">
        <v>3</v>
      </c>
      <c r="AR24" s="7" t="s">
        <v>2</v>
      </c>
      <c r="AS24" s="7" t="s">
        <v>1</v>
      </c>
      <c r="AT24" s="7" t="s">
        <v>0</v>
      </c>
    </row>
    <row r="25" spans="1:47" x14ac:dyDescent="0.25">
      <c r="A25" s="5">
        <v>2006</v>
      </c>
      <c r="B25">
        <f t="shared" ref="B25:N25" si="16">RANK(B3,$B3:$N3,0)</f>
        <v>12</v>
      </c>
      <c r="C25">
        <f t="shared" si="16"/>
        <v>13</v>
      </c>
      <c r="D25">
        <f t="shared" si="16"/>
        <v>3</v>
      </c>
      <c r="E25">
        <f t="shared" si="16"/>
        <v>4</v>
      </c>
      <c r="F25">
        <f t="shared" si="16"/>
        <v>9</v>
      </c>
      <c r="G25">
        <f t="shared" si="16"/>
        <v>10</v>
      </c>
      <c r="H25">
        <f t="shared" si="16"/>
        <v>8</v>
      </c>
      <c r="I25">
        <f t="shared" si="16"/>
        <v>11</v>
      </c>
      <c r="J25">
        <f t="shared" si="16"/>
        <v>2</v>
      </c>
      <c r="K25">
        <f t="shared" si="16"/>
        <v>1</v>
      </c>
      <c r="L25">
        <f t="shared" si="16"/>
        <v>7</v>
      </c>
      <c r="M25">
        <f t="shared" si="16"/>
        <v>5</v>
      </c>
      <c r="N25">
        <f t="shared" si="16"/>
        <v>6</v>
      </c>
      <c r="Q25" s="17">
        <v>2006</v>
      </c>
      <c r="R25" s="18">
        <f t="shared" ref="R25:AD25" si="17">RANK(R3,$R3:$AD3,0)</f>
        <v>11</v>
      </c>
      <c r="S25" s="18">
        <f t="shared" si="17"/>
        <v>10</v>
      </c>
      <c r="T25" s="18">
        <f t="shared" si="17"/>
        <v>1</v>
      </c>
      <c r="U25" s="18">
        <f t="shared" si="17"/>
        <v>3</v>
      </c>
      <c r="V25" s="18">
        <f t="shared" si="17"/>
        <v>5</v>
      </c>
      <c r="W25" s="18">
        <f t="shared" si="17"/>
        <v>13</v>
      </c>
      <c r="X25" s="18">
        <f t="shared" si="17"/>
        <v>12</v>
      </c>
      <c r="Y25" s="18">
        <f t="shared" si="17"/>
        <v>8</v>
      </c>
      <c r="Z25" s="18">
        <f t="shared" si="17"/>
        <v>6</v>
      </c>
      <c r="AA25" s="18">
        <f t="shared" si="17"/>
        <v>2</v>
      </c>
      <c r="AB25" s="18">
        <f t="shared" si="17"/>
        <v>9</v>
      </c>
      <c r="AC25" s="18">
        <f t="shared" si="17"/>
        <v>7</v>
      </c>
      <c r="AD25" s="18">
        <f t="shared" si="17"/>
        <v>4</v>
      </c>
      <c r="AG25" s="5">
        <v>2006</v>
      </c>
      <c r="AH25">
        <f t="shared" ref="AH25:AH43" si="18">B25-R25</f>
        <v>1</v>
      </c>
      <c r="AI25">
        <f t="shared" ref="AI25:AI43" si="19">C25-S25</f>
        <v>3</v>
      </c>
      <c r="AJ25">
        <f t="shared" ref="AJ25:AJ43" si="20">D25-T25</f>
        <v>2</v>
      </c>
      <c r="AK25">
        <f t="shared" ref="AK25:AK43" si="21">E25-U25</f>
        <v>1</v>
      </c>
      <c r="AL25">
        <f t="shared" ref="AL25:AL43" si="22">F25-V25</f>
        <v>4</v>
      </c>
      <c r="AM25">
        <f t="shared" ref="AM25:AM43" si="23">G25-W25</f>
        <v>-3</v>
      </c>
      <c r="AN25">
        <f t="shared" ref="AN25:AN43" si="24">H25-X25</f>
        <v>-4</v>
      </c>
      <c r="AO25">
        <f t="shared" ref="AO25:AO43" si="25">I25-Y25</f>
        <v>3</v>
      </c>
      <c r="AP25">
        <f t="shared" ref="AP25:AP43" si="26">J25-Z25</f>
        <v>-4</v>
      </c>
      <c r="AQ25">
        <f t="shared" ref="AQ25:AQ43" si="27">K25-AA25</f>
        <v>-1</v>
      </c>
      <c r="AR25">
        <f t="shared" ref="AR25:AR43" si="28">L25-AB25</f>
        <v>-2</v>
      </c>
      <c r="AS25">
        <f t="shared" ref="AS25:AS43" si="29">M25-AC25</f>
        <v>-2</v>
      </c>
      <c r="AT25">
        <f t="shared" ref="AT25:AT43" si="30">N25-AD25</f>
        <v>2</v>
      </c>
    </row>
    <row r="26" spans="1:47" x14ac:dyDescent="0.25">
      <c r="A26" s="5">
        <v>2007</v>
      </c>
      <c r="B26">
        <f t="shared" ref="B26:N26" si="31">RANK(B4,$B4:$N4,0)</f>
        <v>13</v>
      </c>
      <c r="C26">
        <f t="shared" si="31"/>
        <v>12</v>
      </c>
      <c r="D26">
        <f t="shared" si="31"/>
        <v>3</v>
      </c>
      <c r="E26">
        <f t="shared" si="31"/>
        <v>5</v>
      </c>
      <c r="F26">
        <f t="shared" si="31"/>
        <v>7</v>
      </c>
      <c r="G26">
        <f t="shared" si="31"/>
        <v>4</v>
      </c>
      <c r="H26">
        <f t="shared" si="31"/>
        <v>9</v>
      </c>
      <c r="I26">
        <f t="shared" si="31"/>
        <v>11</v>
      </c>
      <c r="J26">
        <f t="shared" si="31"/>
        <v>2</v>
      </c>
      <c r="K26">
        <f t="shared" si="31"/>
        <v>1</v>
      </c>
      <c r="L26">
        <f t="shared" si="31"/>
        <v>10</v>
      </c>
      <c r="M26">
        <f t="shared" si="31"/>
        <v>8</v>
      </c>
      <c r="N26">
        <f t="shared" si="31"/>
        <v>6</v>
      </c>
      <c r="Q26" s="5">
        <v>2007</v>
      </c>
      <c r="R26">
        <f t="shared" ref="R26:AD26" si="32">RANK(R4,$R4:$AD4,0)</f>
        <v>12</v>
      </c>
      <c r="S26">
        <f t="shared" si="32"/>
        <v>9</v>
      </c>
      <c r="T26">
        <f t="shared" si="32"/>
        <v>1</v>
      </c>
      <c r="U26">
        <f t="shared" si="32"/>
        <v>4</v>
      </c>
      <c r="V26">
        <f t="shared" si="32"/>
        <v>5</v>
      </c>
      <c r="W26">
        <f t="shared" si="32"/>
        <v>11</v>
      </c>
      <c r="X26">
        <f t="shared" si="32"/>
        <v>13</v>
      </c>
      <c r="Y26">
        <f t="shared" si="32"/>
        <v>7</v>
      </c>
      <c r="Z26">
        <f t="shared" si="32"/>
        <v>6</v>
      </c>
      <c r="AA26">
        <f t="shared" si="32"/>
        <v>2</v>
      </c>
      <c r="AB26">
        <f t="shared" si="32"/>
        <v>10</v>
      </c>
      <c r="AC26">
        <f t="shared" si="32"/>
        <v>8</v>
      </c>
      <c r="AD26">
        <f t="shared" si="32"/>
        <v>3</v>
      </c>
      <c r="AG26" s="5">
        <v>2007</v>
      </c>
      <c r="AH26">
        <f t="shared" si="18"/>
        <v>1</v>
      </c>
      <c r="AI26">
        <f t="shared" si="19"/>
        <v>3</v>
      </c>
      <c r="AJ26">
        <f t="shared" si="20"/>
        <v>2</v>
      </c>
      <c r="AK26">
        <f t="shared" si="21"/>
        <v>1</v>
      </c>
      <c r="AL26">
        <f t="shared" si="22"/>
        <v>2</v>
      </c>
      <c r="AM26">
        <f t="shared" si="23"/>
        <v>-7</v>
      </c>
      <c r="AN26">
        <f t="shared" si="24"/>
        <v>-4</v>
      </c>
      <c r="AO26">
        <f t="shared" si="25"/>
        <v>4</v>
      </c>
      <c r="AP26">
        <f t="shared" si="26"/>
        <v>-4</v>
      </c>
      <c r="AQ26">
        <f t="shared" si="27"/>
        <v>-1</v>
      </c>
      <c r="AR26">
        <f t="shared" si="28"/>
        <v>0</v>
      </c>
      <c r="AS26">
        <f t="shared" si="29"/>
        <v>0</v>
      </c>
      <c r="AT26">
        <f t="shared" si="30"/>
        <v>3</v>
      </c>
    </row>
    <row r="27" spans="1:47" x14ac:dyDescent="0.25">
      <c r="A27" s="5">
        <v>2008</v>
      </c>
      <c r="B27">
        <f t="shared" ref="B27:N27" si="33">RANK(B5,$B5:$N5,0)</f>
        <v>12</v>
      </c>
      <c r="C27">
        <f t="shared" si="33"/>
        <v>13</v>
      </c>
      <c r="D27">
        <f t="shared" si="33"/>
        <v>3</v>
      </c>
      <c r="E27">
        <f t="shared" si="33"/>
        <v>11</v>
      </c>
      <c r="F27">
        <f t="shared" si="33"/>
        <v>9</v>
      </c>
      <c r="G27">
        <f t="shared" si="33"/>
        <v>7</v>
      </c>
      <c r="H27">
        <f t="shared" si="33"/>
        <v>10</v>
      </c>
      <c r="I27">
        <f t="shared" si="33"/>
        <v>6</v>
      </c>
      <c r="J27">
        <f t="shared" si="33"/>
        <v>2</v>
      </c>
      <c r="K27">
        <f t="shared" si="33"/>
        <v>1</v>
      </c>
      <c r="L27">
        <f t="shared" si="33"/>
        <v>5</v>
      </c>
      <c r="M27">
        <f t="shared" si="33"/>
        <v>8</v>
      </c>
      <c r="N27">
        <f t="shared" si="33"/>
        <v>4</v>
      </c>
      <c r="Q27" s="5">
        <v>2008</v>
      </c>
      <c r="R27">
        <f t="shared" ref="R27:AD27" si="34">RANK(R5,$R5:$AD5,0)</f>
        <v>10</v>
      </c>
      <c r="S27">
        <f t="shared" si="34"/>
        <v>12</v>
      </c>
      <c r="T27">
        <f t="shared" si="34"/>
        <v>1</v>
      </c>
      <c r="U27">
        <f t="shared" si="34"/>
        <v>7</v>
      </c>
      <c r="V27">
        <f t="shared" si="34"/>
        <v>6</v>
      </c>
      <c r="W27">
        <f t="shared" si="34"/>
        <v>11</v>
      </c>
      <c r="X27">
        <f t="shared" si="34"/>
        <v>13</v>
      </c>
      <c r="Y27">
        <f t="shared" si="34"/>
        <v>4</v>
      </c>
      <c r="Z27">
        <f t="shared" si="34"/>
        <v>5</v>
      </c>
      <c r="AA27">
        <f t="shared" si="34"/>
        <v>2</v>
      </c>
      <c r="AB27">
        <f t="shared" si="34"/>
        <v>9</v>
      </c>
      <c r="AC27">
        <f t="shared" si="34"/>
        <v>8</v>
      </c>
      <c r="AD27">
        <f t="shared" si="34"/>
        <v>3</v>
      </c>
      <c r="AG27" s="5">
        <v>2008</v>
      </c>
      <c r="AH27">
        <f t="shared" si="18"/>
        <v>2</v>
      </c>
      <c r="AI27">
        <f t="shared" si="19"/>
        <v>1</v>
      </c>
      <c r="AJ27">
        <f t="shared" si="20"/>
        <v>2</v>
      </c>
      <c r="AK27">
        <f t="shared" si="21"/>
        <v>4</v>
      </c>
      <c r="AL27">
        <f t="shared" si="22"/>
        <v>3</v>
      </c>
      <c r="AM27">
        <f t="shared" si="23"/>
        <v>-4</v>
      </c>
      <c r="AN27">
        <f t="shared" si="24"/>
        <v>-3</v>
      </c>
      <c r="AO27">
        <f t="shared" si="25"/>
        <v>2</v>
      </c>
      <c r="AP27">
        <f t="shared" si="26"/>
        <v>-3</v>
      </c>
      <c r="AQ27">
        <f t="shared" si="27"/>
        <v>-1</v>
      </c>
      <c r="AR27">
        <f t="shared" si="28"/>
        <v>-4</v>
      </c>
      <c r="AS27">
        <f t="shared" si="29"/>
        <v>0</v>
      </c>
      <c r="AT27">
        <f t="shared" si="30"/>
        <v>1</v>
      </c>
    </row>
    <row r="28" spans="1:47" x14ac:dyDescent="0.25">
      <c r="A28" s="5">
        <v>2009</v>
      </c>
      <c r="B28">
        <f t="shared" ref="B28:N28" si="35">RANK(B6,$B6:$N6,0)</f>
        <v>12</v>
      </c>
      <c r="C28">
        <f t="shared" si="35"/>
        <v>13</v>
      </c>
      <c r="D28">
        <f t="shared" si="35"/>
        <v>2</v>
      </c>
      <c r="E28">
        <f t="shared" si="35"/>
        <v>5</v>
      </c>
      <c r="F28">
        <f t="shared" si="35"/>
        <v>6</v>
      </c>
      <c r="G28">
        <f t="shared" si="35"/>
        <v>8</v>
      </c>
      <c r="H28">
        <f t="shared" si="35"/>
        <v>9</v>
      </c>
      <c r="I28">
        <f t="shared" si="35"/>
        <v>7</v>
      </c>
      <c r="J28">
        <f t="shared" si="35"/>
        <v>3</v>
      </c>
      <c r="K28">
        <f t="shared" si="35"/>
        <v>1</v>
      </c>
      <c r="L28">
        <f t="shared" si="35"/>
        <v>10</v>
      </c>
      <c r="M28">
        <f t="shared" si="35"/>
        <v>11</v>
      </c>
      <c r="N28">
        <f t="shared" si="35"/>
        <v>4</v>
      </c>
      <c r="Q28" s="5">
        <v>2009</v>
      </c>
      <c r="R28">
        <f t="shared" ref="R28:AD28" si="36">RANK(R6,$R6:$AD6,0)</f>
        <v>9</v>
      </c>
      <c r="S28">
        <f t="shared" si="36"/>
        <v>11</v>
      </c>
      <c r="T28">
        <f t="shared" si="36"/>
        <v>1</v>
      </c>
      <c r="U28">
        <f t="shared" si="36"/>
        <v>4</v>
      </c>
      <c r="V28">
        <f t="shared" si="36"/>
        <v>6</v>
      </c>
      <c r="W28">
        <f t="shared" si="36"/>
        <v>12</v>
      </c>
      <c r="X28">
        <f t="shared" si="36"/>
        <v>13</v>
      </c>
      <c r="Y28">
        <f t="shared" si="36"/>
        <v>5</v>
      </c>
      <c r="Z28">
        <f t="shared" si="36"/>
        <v>7</v>
      </c>
      <c r="AA28">
        <f t="shared" si="36"/>
        <v>2</v>
      </c>
      <c r="AB28">
        <f t="shared" si="36"/>
        <v>10</v>
      </c>
      <c r="AC28">
        <f t="shared" si="36"/>
        <v>8</v>
      </c>
      <c r="AD28">
        <f t="shared" si="36"/>
        <v>3</v>
      </c>
      <c r="AG28" s="5">
        <v>2009</v>
      </c>
      <c r="AH28">
        <f t="shared" si="18"/>
        <v>3</v>
      </c>
      <c r="AI28">
        <f t="shared" si="19"/>
        <v>2</v>
      </c>
      <c r="AJ28">
        <f t="shared" si="20"/>
        <v>1</v>
      </c>
      <c r="AK28">
        <f t="shared" si="21"/>
        <v>1</v>
      </c>
      <c r="AL28">
        <f t="shared" si="22"/>
        <v>0</v>
      </c>
      <c r="AM28">
        <f t="shared" si="23"/>
        <v>-4</v>
      </c>
      <c r="AN28">
        <f t="shared" si="24"/>
        <v>-4</v>
      </c>
      <c r="AO28">
        <f t="shared" si="25"/>
        <v>2</v>
      </c>
      <c r="AP28">
        <f t="shared" si="26"/>
        <v>-4</v>
      </c>
      <c r="AQ28">
        <f t="shared" si="27"/>
        <v>-1</v>
      </c>
      <c r="AR28">
        <f t="shared" si="28"/>
        <v>0</v>
      </c>
      <c r="AS28">
        <f t="shared" si="29"/>
        <v>3</v>
      </c>
      <c r="AT28">
        <f t="shared" si="30"/>
        <v>1</v>
      </c>
    </row>
    <row r="29" spans="1:47" x14ac:dyDescent="0.25">
      <c r="A29" s="5">
        <v>2010</v>
      </c>
      <c r="B29">
        <f t="shared" ref="B29:N29" si="37">RANK(B7,$B7:$N7,0)</f>
        <v>12</v>
      </c>
      <c r="C29">
        <f t="shared" si="37"/>
        <v>13</v>
      </c>
      <c r="D29">
        <f t="shared" si="37"/>
        <v>3</v>
      </c>
      <c r="E29">
        <f t="shared" si="37"/>
        <v>5</v>
      </c>
      <c r="F29">
        <f t="shared" si="37"/>
        <v>6</v>
      </c>
      <c r="G29">
        <f t="shared" si="37"/>
        <v>7</v>
      </c>
      <c r="H29">
        <f t="shared" si="37"/>
        <v>9</v>
      </c>
      <c r="I29">
        <f t="shared" si="37"/>
        <v>10</v>
      </c>
      <c r="J29">
        <f t="shared" si="37"/>
        <v>2</v>
      </c>
      <c r="K29">
        <f t="shared" si="37"/>
        <v>1</v>
      </c>
      <c r="L29">
        <f t="shared" si="37"/>
        <v>8</v>
      </c>
      <c r="M29">
        <f t="shared" si="37"/>
        <v>11</v>
      </c>
      <c r="N29">
        <f t="shared" si="37"/>
        <v>4</v>
      </c>
      <c r="Q29" s="5">
        <v>2010</v>
      </c>
      <c r="R29">
        <f t="shared" ref="R29:AD29" si="38">RANK(R7,$R7:$AD7,0)</f>
        <v>11</v>
      </c>
      <c r="S29">
        <f t="shared" si="38"/>
        <v>10</v>
      </c>
      <c r="T29">
        <f t="shared" si="38"/>
        <v>1</v>
      </c>
      <c r="U29">
        <f t="shared" si="38"/>
        <v>4</v>
      </c>
      <c r="V29">
        <f t="shared" si="38"/>
        <v>5</v>
      </c>
      <c r="W29">
        <f t="shared" si="38"/>
        <v>9</v>
      </c>
      <c r="X29">
        <f t="shared" si="38"/>
        <v>13</v>
      </c>
      <c r="Y29">
        <f t="shared" si="38"/>
        <v>6</v>
      </c>
      <c r="Z29">
        <f t="shared" si="38"/>
        <v>7</v>
      </c>
      <c r="AA29">
        <f t="shared" si="38"/>
        <v>2</v>
      </c>
      <c r="AB29">
        <f t="shared" si="38"/>
        <v>8</v>
      </c>
      <c r="AC29">
        <f t="shared" si="38"/>
        <v>12</v>
      </c>
      <c r="AD29">
        <f t="shared" si="38"/>
        <v>3</v>
      </c>
      <c r="AG29" s="5">
        <v>2010</v>
      </c>
      <c r="AH29">
        <f t="shared" si="18"/>
        <v>1</v>
      </c>
      <c r="AI29">
        <f t="shared" si="19"/>
        <v>3</v>
      </c>
      <c r="AJ29">
        <f t="shared" si="20"/>
        <v>2</v>
      </c>
      <c r="AK29">
        <f t="shared" si="21"/>
        <v>1</v>
      </c>
      <c r="AL29">
        <f t="shared" si="22"/>
        <v>1</v>
      </c>
      <c r="AM29">
        <f t="shared" si="23"/>
        <v>-2</v>
      </c>
      <c r="AN29">
        <f t="shared" si="24"/>
        <v>-4</v>
      </c>
      <c r="AO29">
        <f t="shared" si="25"/>
        <v>4</v>
      </c>
      <c r="AP29">
        <f t="shared" si="26"/>
        <v>-5</v>
      </c>
      <c r="AQ29">
        <f t="shared" si="27"/>
        <v>-1</v>
      </c>
      <c r="AR29">
        <f t="shared" si="28"/>
        <v>0</v>
      </c>
      <c r="AS29">
        <f t="shared" si="29"/>
        <v>-1</v>
      </c>
      <c r="AT29">
        <f t="shared" si="30"/>
        <v>1</v>
      </c>
    </row>
    <row r="30" spans="1:47" x14ac:dyDescent="0.25">
      <c r="A30" s="5">
        <v>2011</v>
      </c>
      <c r="B30">
        <f t="shared" ref="B30:N30" si="39">RANK(B8,$B8:$N8,0)</f>
        <v>13</v>
      </c>
      <c r="C30">
        <f t="shared" si="39"/>
        <v>12</v>
      </c>
      <c r="D30">
        <f t="shared" si="39"/>
        <v>3</v>
      </c>
      <c r="E30">
        <f t="shared" si="39"/>
        <v>4</v>
      </c>
      <c r="F30">
        <f t="shared" si="39"/>
        <v>5</v>
      </c>
      <c r="G30">
        <f t="shared" si="39"/>
        <v>8</v>
      </c>
      <c r="H30">
        <f t="shared" si="39"/>
        <v>9</v>
      </c>
      <c r="I30">
        <f t="shared" si="39"/>
        <v>10</v>
      </c>
      <c r="J30">
        <f t="shared" si="39"/>
        <v>2</v>
      </c>
      <c r="K30">
        <f t="shared" si="39"/>
        <v>1</v>
      </c>
      <c r="L30">
        <f t="shared" si="39"/>
        <v>7</v>
      </c>
      <c r="M30">
        <f t="shared" si="39"/>
        <v>11</v>
      </c>
      <c r="N30">
        <f t="shared" si="39"/>
        <v>6</v>
      </c>
      <c r="Q30" s="5">
        <v>2011</v>
      </c>
      <c r="R30">
        <f t="shared" ref="R30:AD30" si="40">RANK(R8,$R8:$AD8,0)</f>
        <v>12</v>
      </c>
      <c r="S30">
        <f t="shared" si="40"/>
        <v>10</v>
      </c>
      <c r="T30">
        <f t="shared" si="40"/>
        <v>1</v>
      </c>
      <c r="U30">
        <f t="shared" si="40"/>
        <v>3</v>
      </c>
      <c r="V30">
        <f t="shared" si="40"/>
        <v>6</v>
      </c>
      <c r="W30">
        <f t="shared" si="40"/>
        <v>11</v>
      </c>
      <c r="X30">
        <f t="shared" si="40"/>
        <v>13</v>
      </c>
      <c r="Y30">
        <f t="shared" si="40"/>
        <v>7</v>
      </c>
      <c r="Z30">
        <f t="shared" si="40"/>
        <v>5</v>
      </c>
      <c r="AA30">
        <f t="shared" si="40"/>
        <v>2</v>
      </c>
      <c r="AB30">
        <f t="shared" si="40"/>
        <v>8</v>
      </c>
      <c r="AC30">
        <f t="shared" si="40"/>
        <v>9</v>
      </c>
      <c r="AD30">
        <f t="shared" si="40"/>
        <v>4</v>
      </c>
      <c r="AG30" s="5">
        <v>2011</v>
      </c>
      <c r="AH30">
        <f t="shared" si="18"/>
        <v>1</v>
      </c>
      <c r="AI30">
        <f t="shared" si="19"/>
        <v>2</v>
      </c>
      <c r="AJ30">
        <f t="shared" si="20"/>
        <v>2</v>
      </c>
      <c r="AK30">
        <f t="shared" si="21"/>
        <v>1</v>
      </c>
      <c r="AL30">
        <f t="shared" si="22"/>
        <v>-1</v>
      </c>
      <c r="AM30">
        <f t="shared" si="23"/>
        <v>-3</v>
      </c>
      <c r="AN30">
        <f t="shared" si="24"/>
        <v>-4</v>
      </c>
      <c r="AO30">
        <f t="shared" si="25"/>
        <v>3</v>
      </c>
      <c r="AP30">
        <f t="shared" si="26"/>
        <v>-3</v>
      </c>
      <c r="AQ30">
        <f t="shared" si="27"/>
        <v>-1</v>
      </c>
      <c r="AR30">
        <f t="shared" si="28"/>
        <v>-1</v>
      </c>
      <c r="AS30">
        <f t="shared" si="29"/>
        <v>2</v>
      </c>
      <c r="AT30">
        <f t="shared" si="30"/>
        <v>2</v>
      </c>
    </row>
    <row r="31" spans="1:47" x14ac:dyDescent="0.25">
      <c r="A31" s="5">
        <v>2012</v>
      </c>
      <c r="B31">
        <f t="shared" ref="B31:N31" si="41">RANK(B9,$B9:$N9,0)</f>
        <v>12</v>
      </c>
      <c r="C31">
        <f t="shared" si="41"/>
        <v>13</v>
      </c>
      <c r="D31">
        <f t="shared" si="41"/>
        <v>3</v>
      </c>
      <c r="E31">
        <f t="shared" si="41"/>
        <v>4</v>
      </c>
      <c r="F31">
        <f t="shared" si="41"/>
        <v>5</v>
      </c>
      <c r="G31">
        <f t="shared" si="41"/>
        <v>6</v>
      </c>
      <c r="H31">
        <f t="shared" si="41"/>
        <v>11</v>
      </c>
      <c r="I31">
        <f t="shared" si="41"/>
        <v>10</v>
      </c>
      <c r="J31">
        <f t="shared" si="41"/>
        <v>2</v>
      </c>
      <c r="K31">
        <f t="shared" si="41"/>
        <v>1</v>
      </c>
      <c r="L31">
        <f t="shared" si="41"/>
        <v>7</v>
      </c>
      <c r="M31">
        <f t="shared" si="41"/>
        <v>9</v>
      </c>
      <c r="N31">
        <f t="shared" si="41"/>
        <v>8</v>
      </c>
      <c r="Q31" s="5">
        <v>2012</v>
      </c>
      <c r="R31">
        <f t="shared" ref="R31:AD31" si="42">RANK(R9,$R9:$AD9,0)</f>
        <v>12</v>
      </c>
      <c r="S31">
        <f t="shared" si="42"/>
        <v>11</v>
      </c>
      <c r="T31">
        <f t="shared" si="42"/>
        <v>1</v>
      </c>
      <c r="U31">
        <f t="shared" si="42"/>
        <v>3</v>
      </c>
      <c r="V31">
        <f t="shared" si="42"/>
        <v>5</v>
      </c>
      <c r="W31">
        <f t="shared" si="42"/>
        <v>10</v>
      </c>
      <c r="X31">
        <f t="shared" si="42"/>
        <v>13</v>
      </c>
      <c r="Y31">
        <f t="shared" si="42"/>
        <v>7</v>
      </c>
      <c r="Z31">
        <f t="shared" si="42"/>
        <v>6</v>
      </c>
      <c r="AA31">
        <f t="shared" si="42"/>
        <v>2</v>
      </c>
      <c r="AB31">
        <f t="shared" si="42"/>
        <v>8</v>
      </c>
      <c r="AC31">
        <f t="shared" si="42"/>
        <v>9</v>
      </c>
      <c r="AD31">
        <f t="shared" si="42"/>
        <v>4</v>
      </c>
      <c r="AG31" s="5">
        <v>2012</v>
      </c>
      <c r="AH31">
        <f t="shared" si="18"/>
        <v>0</v>
      </c>
      <c r="AI31">
        <f t="shared" si="19"/>
        <v>2</v>
      </c>
      <c r="AJ31">
        <f t="shared" si="20"/>
        <v>2</v>
      </c>
      <c r="AK31">
        <f t="shared" si="21"/>
        <v>1</v>
      </c>
      <c r="AL31">
        <f t="shared" si="22"/>
        <v>0</v>
      </c>
      <c r="AM31">
        <f t="shared" si="23"/>
        <v>-4</v>
      </c>
      <c r="AN31">
        <f t="shared" si="24"/>
        <v>-2</v>
      </c>
      <c r="AO31">
        <f t="shared" si="25"/>
        <v>3</v>
      </c>
      <c r="AP31">
        <f t="shared" si="26"/>
        <v>-4</v>
      </c>
      <c r="AQ31">
        <f t="shared" si="27"/>
        <v>-1</v>
      </c>
      <c r="AR31">
        <f t="shared" si="28"/>
        <v>-1</v>
      </c>
      <c r="AS31">
        <f t="shared" si="29"/>
        <v>0</v>
      </c>
      <c r="AT31">
        <f t="shared" si="30"/>
        <v>4</v>
      </c>
    </row>
    <row r="32" spans="1:47" x14ac:dyDescent="0.25">
      <c r="A32" s="5">
        <v>2013</v>
      </c>
      <c r="B32">
        <f t="shared" ref="B32:N32" si="43">RANK(B10,$B10:$N10,0)</f>
        <v>13</v>
      </c>
      <c r="C32">
        <f t="shared" si="43"/>
        <v>12</v>
      </c>
      <c r="D32">
        <f t="shared" si="43"/>
        <v>4</v>
      </c>
      <c r="E32">
        <f t="shared" si="43"/>
        <v>5</v>
      </c>
      <c r="F32">
        <f t="shared" si="43"/>
        <v>8</v>
      </c>
      <c r="G32">
        <f t="shared" si="43"/>
        <v>2</v>
      </c>
      <c r="H32">
        <f t="shared" si="43"/>
        <v>10</v>
      </c>
      <c r="I32">
        <f t="shared" si="43"/>
        <v>11</v>
      </c>
      <c r="J32">
        <f t="shared" si="43"/>
        <v>3</v>
      </c>
      <c r="K32">
        <f t="shared" si="43"/>
        <v>1</v>
      </c>
      <c r="L32">
        <f t="shared" si="43"/>
        <v>9</v>
      </c>
      <c r="M32">
        <f t="shared" si="43"/>
        <v>7</v>
      </c>
      <c r="N32">
        <f t="shared" si="43"/>
        <v>6</v>
      </c>
      <c r="Q32" s="5">
        <v>2013</v>
      </c>
      <c r="R32">
        <f t="shared" ref="R32:AD32" si="44">RANK(R10,$R10:$AD10,0)</f>
        <v>12</v>
      </c>
      <c r="S32">
        <f t="shared" si="44"/>
        <v>10</v>
      </c>
      <c r="T32">
        <f t="shared" si="44"/>
        <v>1</v>
      </c>
      <c r="U32">
        <f t="shared" si="44"/>
        <v>3</v>
      </c>
      <c r="V32">
        <f t="shared" si="44"/>
        <v>5</v>
      </c>
      <c r="W32">
        <f t="shared" si="44"/>
        <v>9</v>
      </c>
      <c r="X32">
        <f t="shared" si="44"/>
        <v>13</v>
      </c>
      <c r="Y32">
        <f t="shared" si="44"/>
        <v>7</v>
      </c>
      <c r="Z32">
        <f t="shared" si="44"/>
        <v>6</v>
      </c>
      <c r="AA32">
        <f t="shared" si="44"/>
        <v>2</v>
      </c>
      <c r="AB32">
        <f t="shared" si="44"/>
        <v>11</v>
      </c>
      <c r="AC32">
        <f t="shared" si="44"/>
        <v>8</v>
      </c>
      <c r="AD32">
        <f t="shared" si="44"/>
        <v>4</v>
      </c>
      <c r="AG32" s="5">
        <v>2013</v>
      </c>
      <c r="AH32">
        <f t="shared" si="18"/>
        <v>1</v>
      </c>
      <c r="AI32">
        <f t="shared" si="19"/>
        <v>2</v>
      </c>
      <c r="AJ32">
        <f t="shared" si="20"/>
        <v>3</v>
      </c>
      <c r="AK32">
        <f t="shared" si="21"/>
        <v>2</v>
      </c>
      <c r="AL32">
        <f t="shared" si="22"/>
        <v>3</v>
      </c>
      <c r="AM32">
        <f t="shared" si="23"/>
        <v>-7</v>
      </c>
      <c r="AN32">
        <f t="shared" si="24"/>
        <v>-3</v>
      </c>
      <c r="AO32">
        <f t="shared" si="25"/>
        <v>4</v>
      </c>
      <c r="AP32">
        <f t="shared" si="26"/>
        <v>-3</v>
      </c>
      <c r="AQ32">
        <f t="shared" si="27"/>
        <v>-1</v>
      </c>
      <c r="AR32">
        <f t="shared" si="28"/>
        <v>-2</v>
      </c>
      <c r="AS32">
        <f t="shared" si="29"/>
        <v>-1</v>
      </c>
      <c r="AT32">
        <f t="shared" si="30"/>
        <v>2</v>
      </c>
    </row>
    <row r="33" spans="1:51" x14ac:dyDescent="0.25">
      <c r="A33" s="5">
        <v>2014</v>
      </c>
      <c r="B33">
        <f t="shared" ref="B33:N33" si="45">RANK(B11,$B11:$N11,0)</f>
        <v>13</v>
      </c>
      <c r="C33">
        <f t="shared" si="45"/>
        <v>12</v>
      </c>
      <c r="D33">
        <f t="shared" si="45"/>
        <v>4</v>
      </c>
      <c r="E33">
        <f t="shared" si="45"/>
        <v>6</v>
      </c>
      <c r="F33">
        <f t="shared" si="45"/>
        <v>7</v>
      </c>
      <c r="G33">
        <f t="shared" si="45"/>
        <v>2</v>
      </c>
      <c r="H33">
        <f t="shared" si="45"/>
        <v>5</v>
      </c>
      <c r="I33">
        <f t="shared" si="45"/>
        <v>11</v>
      </c>
      <c r="J33">
        <f t="shared" si="45"/>
        <v>3</v>
      </c>
      <c r="K33">
        <f t="shared" si="45"/>
        <v>1</v>
      </c>
      <c r="L33">
        <f t="shared" si="45"/>
        <v>10</v>
      </c>
      <c r="M33">
        <f t="shared" si="45"/>
        <v>9</v>
      </c>
      <c r="N33">
        <f t="shared" si="45"/>
        <v>8</v>
      </c>
      <c r="Q33" s="5">
        <v>2014</v>
      </c>
      <c r="R33">
        <f t="shared" ref="R33:AD33" si="46">RANK(R11,$R11:$AD11,0)</f>
        <v>13</v>
      </c>
      <c r="S33">
        <f t="shared" si="46"/>
        <v>12</v>
      </c>
      <c r="T33">
        <f t="shared" si="46"/>
        <v>1</v>
      </c>
      <c r="U33">
        <f t="shared" si="46"/>
        <v>4</v>
      </c>
      <c r="V33">
        <f t="shared" si="46"/>
        <v>5</v>
      </c>
      <c r="W33">
        <f t="shared" si="46"/>
        <v>8</v>
      </c>
      <c r="X33">
        <f t="shared" si="46"/>
        <v>11</v>
      </c>
      <c r="Y33">
        <f t="shared" si="46"/>
        <v>6</v>
      </c>
      <c r="Z33">
        <f t="shared" si="46"/>
        <v>7</v>
      </c>
      <c r="AA33">
        <f t="shared" si="46"/>
        <v>2</v>
      </c>
      <c r="AB33">
        <f t="shared" si="46"/>
        <v>10</v>
      </c>
      <c r="AC33">
        <f t="shared" si="46"/>
        <v>9</v>
      </c>
      <c r="AD33">
        <f t="shared" si="46"/>
        <v>3</v>
      </c>
      <c r="AG33" s="5">
        <v>2014</v>
      </c>
      <c r="AH33">
        <f t="shared" si="18"/>
        <v>0</v>
      </c>
      <c r="AI33">
        <f t="shared" si="19"/>
        <v>0</v>
      </c>
      <c r="AJ33">
        <f t="shared" si="20"/>
        <v>3</v>
      </c>
      <c r="AK33">
        <f t="shared" si="21"/>
        <v>2</v>
      </c>
      <c r="AL33">
        <f t="shared" si="22"/>
        <v>2</v>
      </c>
      <c r="AM33">
        <f t="shared" si="23"/>
        <v>-6</v>
      </c>
      <c r="AN33">
        <f t="shared" si="24"/>
        <v>-6</v>
      </c>
      <c r="AO33">
        <f t="shared" si="25"/>
        <v>5</v>
      </c>
      <c r="AP33">
        <f t="shared" si="26"/>
        <v>-4</v>
      </c>
      <c r="AQ33">
        <f t="shared" si="27"/>
        <v>-1</v>
      </c>
      <c r="AR33">
        <f t="shared" si="28"/>
        <v>0</v>
      </c>
      <c r="AS33">
        <f t="shared" si="29"/>
        <v>0</v>
      </c>
      <c r="AT33">
        <f t="shared" si="30"/>
        <v>5</v>
      </c>
    </row>
    <row r="34" spans="1:51" x14ac:dyDescent="0.25">
      <c r="A34" s="5">
        <v>2015</v>
      </c>
      <c r="B34">
        <f t="shared" ref="B34:N34" si="47">RANK(B12,$B12:$N12,0)</f>
        <v>12</v>
      </c>
      <c r="C34">
        <f t="shared" si="47"/>
        <v>13</v>
      </c>
      <c r="D34">
        <f t="shared" si="47"/>
        <v>3</v>
      </c>
      <c r="E34">
        <f t="shared" si="47"/>
        <v>8</v>
      </c>
      <c r="F34">
        <f t="shared" si="47"/>
        <v>9</v>
      </c>
      <c r="G34">
        <f t="shared" si="47"/>
        <v>6</v>
      </c>
      <c r="H34">
        <f t="shared" si="47"/>
        <v>5</v>
      </c>
      <c r="I34">
        <f t="shared" si="47"/>
        <v>10</v>
      </c>
      <c r="J34">
        <f t="shared" si="47"/>
        <v>2</v>
      </c>
      <c r="K34">
        <f t="shared" si="47"/>
        <v>1</v>
      </c>
      <c r="L34">
        <f t="shared" si="47"/>
        <v>11</v>
      </c>
      <c r="M34">
        <f t="shared" si="47"/>
        <v>4</v>
      </c>
      <c r="N34">
        <f t="shared" si="47"/>
        <v>7</v>
      </c>
      <c r="Q34" s="5">
        <v>2015</v>
      </c>
      <c r="R34">
        <f t="shared" ref="R34:AD34" si="48">RANK(R12,$R12:$AD12,0)</f>
        <v>13</v>
      </c>
      <c r="S34">
        <f t="shared" si="48"/>
        <v>12</v>
      </c>
      <c r="T34">
        <f t="shared" si="48"/>
        <v>1</v>
      </c>
      <c r="U34">
        <f t="shared" si="48"/>
        <v>4</v>
      </c>
      <c r="V34">
        <f t="shared" si="48"/>
        <v>5</v>
      </c>
      <c r="W34">
        <f t="shared" si="48"/>
        <v>9</v>
      </c>
      <c r="X34">
        <f t="shared" si="48"/>
        <v>10</v>
      </c>
      <c r="Y34">
        <f t="shared" si="48"/>
        <v>7</v>
      </c>
      <c r="Z34">
        <f t="shared" si="48"/>
        <v>6</v>
      </c>
      <c r="AA34">
        <f t="shared" si="48"/>
        <v>2</v>
      </c>
      <c r="AB34">
        <f t="shared" si="48"/>
        <v>11</v>
      </c>
      <c r="AC34">
        <f t="shared" si="48"/>
        <v>8</v>
      </c>
      <c r="AD34">
        <f t="shared" si="48"/>
        <v>3</v>
      </c>
      <c r="AG34" s="5">
        <v>2015</v>
      </c>
      <c r="AH34">
        <f t="shared" si="18"/>
        <v>-1</v>
      </c>
      <c r="AI34">
        <f t="shared" si="19"/>
        <v>1</v>
      </c>
      <c r="AJ34">
        <f t="shared" si="20"/>
        <v>2</v>
      </c>
      <c r="AK34">
        <f t="shared" si="21"/>
        <v>4</v>
      </c>
      <c r="AL34">
        <f t="shared" si="22"/>
        <v>4</v>
      </c>
      <c r="AM34">
        <f t="shared" si="23"/>
        <v>-3</v>
      </c>
      <c r="AN34">
        <f t="shared" si="24"/>
        <v>-5</v>
      </c>
      <c r="AO34">
        <f t="shared" si="25"/>
        <v>3</v>
      </c>
      <c r="AP34">
        <f t="shared" si="26"/>
        <v>-4</v>
      </c>
      <c r="AQ34">
        <f t="shared" si="27"/>
        <v>-1</v>
      </c>
      <c r="AR34">
        <f t="shared" si="28"/>
        <v>0</v>
      </c>
      <c r="AS34">
        <f t="shared" si="29"/>
        <v>-4</v>
      </c>
      <c r="AT34">
        <f t="shared" si="30"/>
        <v>4</v>
      </c>
    </row>
    <row r="35" spans="1:51" x14ac:dyDescent="0.25">
      <c r="A35" s="5">
        <v>2016</v>
      </c>
      <c r="B35">
        <f t="shared" ref="B35:N35" si="49">RANK(B13,$B13:$N13,0)</f>
        <v>10</v>
      </c>
      <c r="C35">
        <f t="shared" si="49"/>
        <v>13</v>
      </c>
      <c r="D35">
        <f t="shared" si="49"/>
        <v>4</v>
      </c>
      <c r="E35">
        <f t="shared" si="49"/>
        <v>9</v>
      </c>
      <c r="F35">
        <f t="shared" si="49"/>
        <v>7</v>
      </c>
      <c r="G35">
        <f t="shared" si="49"/>
        <v>5</v>
      </c>
      <c r="H35">
        <f t="shared" si="49"/>
        <v>3</v>
      </c>
      <c r="I35">
        <f t="shared" si="49"/>
        <v>11</v>
      </c>
      <c r="J35">
        <f t="shared" si="49"/>
        <v>2</v>
      </c>
      <c r="K35">
        <f t="shared" si="49"/>
        <v>1</v>
      </c>
      <c r="L35">
        <f t="shared" si="49"/>
        <v>12</v>
      </c>
      <c r="M35">
        <f t="shared" si="49"/>
        <v>6</v>
      </c>
      <c r="N35">
        <f t="shared" si="49"/>
        <v>8</v>
      </c>
      <c r="Q35" s="5">
        <v>2016</v>
      </c>
      <c r="R35">
        <f t="shared" ref="R35:AD35" si="50">RANK(R13,$R13:$AD13,0)</f>
        <v>9</v>
      </c>
      <c r="S35">
        <f t="shared" si="50"/>
        <v>12</v>
      </c>
      <c r="T35">
        <f t="shared" si="50"/>
        <v>1</v>
      </c>
      <c r="U35">
        <f t="shared" si="50"/>
        <v>5</v>
      </c>
      <c r="V35">
        <f t="shared" si="50"/>
        <v>4</v>
      </c>
      <c r="W35">
        <f t="shared" si="50"/>
        <v>11</v>
      </c>
      <c r="X35">
        <f t="shared" si="50"/>
        <v>10</v>
      </c>
      <c r="Y35">
        <f t="shared" si="50"/>
        <v>8</v>
      </c>
      <c r="Z35">
        <f t="shared" si="50"/>
        <v>6</v>
      </c>
      <c r="AA35">
        <f t="shared" si="50"/>
        <v>2</v>
      </c>
      <c r="AB35">
        <f t="shared" si="50"/>
        <v>13</v>
      </c>
      <c r="AC35">
        <f t="shared" si="50"/>
        <v>7</v>
      </c>
      <c r="AD35">
        <f t="shared" si="50"/>
        <v>3</v>
      </c>
      <c r="AG35" s="5">
        <v>2016</v>
      </c>
      <c r="AH35">
        <f t="shared" si="18"/>
        <v>1</v>
      </c>
      <c r="AI35">
        <f t="shared" si="19"/>
        <v>1</v>
      </c>
      <c r="AJ35">
        <f t="shared" si="20"/>
        <v>3</v>
      </c>
      <c r="AK35">
        <f t="shared" si="21"/>
        <v>4</v>
      </c>
      <c r="AL35">
        <f t="shared" si="22"/>
        <v>3</v>
      </c>
      <c r="AM35">
        <f t="shared" si="23"/>
        <v>-6</v>
      </c>
      <c r="AN35">
        <f t="shared" si="24"/>
        <v>-7</v>
      </c>
      <c r="AO35">
        <f t="shared" si="25"/>
        <v>3</v>
      </c>
      <c r="AP35">
        <f t="shared" si="26"/>
        <v>-4</v>
      </c>
      <c r="AQ35">
        <f t="shared" si="27"/>
        <v>-1</v>
      </c>
      <c r="AR35">
        <f t="shared" si="28"/>
        <v>-1</v>
      </c>
      <c r="AS35">
        <f t="shared" si="29"/>
        <v>-1</v>
      </c>
      <c r="AT35">
        <f t="shared" si="30"/>
        <v>5</v>
      </c>
    </row>
    <row r="36" spans="1:51" x14ac:dyDescent="0.25">
      <c r="A36" s="5">
        <v>2017</v>
      </c>
      <c r="B36">
        <f t="shared" ref="B36:N36" si="51">RANK(B14,$B14:$N14,0)</f>
        <v>12</v>
      </c>
      <c r="C36">
        <f t="shared" si="51"/>
        <v>13</v>
      </c>
      <c r="D36">
        <f t="shared" si="51"/>
        <v>5</v>
      </c>
      <c r="E36">
        <f t="shared" si="51"/>
        <v>6</v>
      </c>
      <c r="F36">
        <f t="shared" si="51"/>
        <v>8</v>
      </c>
      <c r="G36">
        <f t="shared" si="51"/>
        <v>3</v>
      </c>
      <c r="H36">
        <f t="shared" si="51"/>
        <v>4</v>
      </c>
      <c r="I36">
        <f t="shared" si="51"/>
        <v>11</v>
      </c>
      <c r="J36">
        <f t="shared" si="51"/>
        <v>2</v>
      </c>
      <c r="K36">
        <f t="shared" si="51"/>
        <v>1</v>
      </c>
      <c r="L36">
        <f t="shared" si="51"/>
        <v>10</v>
      </c>
      <c r="M36">
        <f t="shared" si="51"/>
        <v>9</v>
      </c>
      <c r="N36">
        <f t="shared" si="51"/>
        <v>7</v>
      </c>
      <c r="Q36" s="5">
        <v>2017</v>
      </c>
      <c r="R36">
        <f t="shared" ref="R36:AD36" si="52">RANK(R14,$R14:$AD14,0)</f>
        <v>9</v>
      </c>
      <c r="S36">
        <f t="shared" si="52"/>
        <v>12</v>
      </c>
      <c r="T36">
        <f t="shared" si="52"/>
        <v>1</v>
      </c>
      <c r="U36">
        <f t="shared" si="52"/>
        <v>4</v>
      </c>
      <c r="V36">
        <f t="shared" si="52"/>
        <v>5</v>
      </c>
      <c r="W36">
        <f t="shared" si="52"/>
        <v>8</v>
      </c>
      <c r="X36">
        <f t="shared" si="52"/>
        <v>11</v>
      </c>
      <c r="Y36">
        <f t="shared" si="52"/>
        <v>7</v>
      </c>
      <c r="Z36">
        <f t="shared" si="52"/>
        <v>6</v>
      </c>
      <c r="AA36">
        <f t="shared" si="52"/>
        <v>2</v>
      </c>
      <c r="AB36">
        <f t="shared" si="52"/>
        <v>13</v>
      </c>
      <c r="AC36">
        <f t="shared" si="52"/>
        <v>10</v>
      </c>
      <c r="AD36">
        <f t="shared" si="52"/>
        <v>3</v>
      </c>
      <c r="AG36" s="5">
        <v>2017</v>
      </c>
      <c r="AH36">
        <f t="shared" si="18"/>
        <v>3</v>
      </c>
      <c r="AI36">
        <f t="shared" si="19"/>
        <v>1</v>
      </c>
      <c r="AJ36">
        <f t="shared" si="20"/>
        <v>4</v>
      </c>
      <c r="AK36">
        <f t="shared" si="21"/>
        <v>2</v>
      </c>
      <c r="AL36">
        <f t="shared" si="22"/>
        <v>3</v>
      </c>
      <c r="AM36">
        <f t="shared" si="23"/>
        <v>-5</v>
      </c>
      <c r="AN36">
        <f t="shared" si="24"/>
        <v>-7</v>
      </c>
      <c r="AO36">
        <f t="shared" si="25"/>
        <v>4</v>
      </c>
      <c r="AP36">
        <f t="shared" si="26"/>
        <v>-4</v>
      </c>
      <c r="AQ36">
        <f t="shared" si="27"/>
        <v>-1</v>
      </c>
      <c r="AR36">
        <f t="shared" si="28"/>
        <v>-3</v>
      </c>
      <c r="AS36">
        <f t="shared" si="29"/>
        <v>-1</v>
      </c>
      <c r="AT36">
        <f t="shared" si="30"/>
        <v>4</v>
      </c>
    </row>
    <row r="37" spans="1:51" x14ac:dyDescent="0.25">
      <c r="A37" s="5">
        <v>2018</v>
      </c>
      <c r="B37">
        <f t="shared" ref="B37:N37" si="53">RANK(B15,$B15:$N15,0)</f>
        <v>12</v>
      </c>
      <c r="C37">
        <f t="shared" si="53"/>
        <v>13</v>
      </c>
      <c r="D37">
        <f t="shared" si="53"/>
        <v>2</v>
      </c>
      <c r="E37">
        <f t="shared" si="53"/>
        <v>7</v>
      </c>
      <c r="F37">
        <f t="shared" si="53"/>
        <v>8</v>
      </c>
      <c r="G37">
        <f t="shared" si="53"/>
        <v>6</v>
      </c>
      <c r="H37">
        <f t="shared" si="53"/>
        <v>5</v>
      </c>
      <c r="I37">
        <f t="shared" si="53"/>
        <v>11</v>
      </c>
      <c r="J37">
        <f t="shared" si="53"/>
        <v>4</v>
      </c>
      <c r="K37">
        <f t="shared" si="53"/>
        <v>1</v>
      </c>
      <c r="L37">
        <f t="shared" si="53"/>
        <v>10</v>
      </c>
      <c r="M37">
        <f t="shared" si="53"/>
        <v>9</v>
      </c>
      <c r="N37">
        <f t="shared" si="53"/>
        <v>3</v>
      </c>
      <c r="Q37" s="5">
        <v>2018</v>
      </c>
      <c r="R37">
        <f t="shared" ref="R37:AD37" si="54">RANK(R15,$R15:$AD15,0)</f>
        <v>9</v>
      </c>
      <c r="S37">
        <f t="shared" si="54"/>
        <v>10</v>
      </c>
      <c r="T37">
        <f t="shared" si="54"/>
        <v>1</v>
      </c>
      <c r="U37">
        <f t="shared" si="54"/>
        <v>4</v>
      </c>
      <c r="V37">
        <f t="shared" si="54"/>
        <v>5</v>
      </c>
      <c r="W37">
        <f t="shared" si="54"/>
        <v>8</v>
      </c>
      <c r="X37">
        <f t="shared" si="54"/>
        <v>11</v>
      </c>
      <c r="Y37">
        <f t="shared" si="54"/>
        <v>7</v>
      </c>
      <c r="Z37">
        <f t="shared" si="54"/>
        <v>6</v>
      </c>
      <c r="AA37">
        <f t="shared" si="54"/>
        <v>3</v>
      </c>
      <c r="AB37">
        <f t="shared" si="54"/>
        <v>13</v>
      </c>
      <c r="AC37">
        <f t="shared" si="54"/>
        <v>12</v>
      </c>
      <c r="AD37">
        <f t="shared" si="54"/>
        <v>2</v>
      </c>
      <c r="AG37" s="5">
        <v>2018</v>
      </c>
      <c r="AH37">
        <f t="shared" si="18"/>
        <v>3</v>
      </c>
      <c r="AI37">
        <f t="shared" si="19"/>
        <v>3</v>
      </c>
      <c r="AJ37">
        <f t="shared" si="20"/>
        <v>1</v>
      </c>
      <c r="AK37">
        <f t="shared" si="21"/>
        <v>3</v>
      </c>
      <c r="AL37">
        <f t="shared" si="22"/>
        <v>3</v>
      </c>
      <c r="AM37">
        <f t="shared" si="23"/>
        <v>-2</v>
      </c>
      <c r="AN37">
        <f t="shared" si="24"/>
        <v>-6</v>
      </c>
      <c r="AO37">
        <f t="shared" si="25"/>
        <v>4</v>
      </c>
      <c r="AP37">
        <f t="shared" si="26"/>
        <v>-2</v>
      </c>
      <c r="AQ37">
        <f t="shared" si="27"/>
        <v>-2</v>
      </c>
      <c r="AR37">
        <f t="shared" si="28"/>
        <v>-3</v>
      </c>
      <c r="AS37">
        <f t="shared" si="29"/>
        <v>-3</v>
      </c>
      <c r="AT37">
        <f t="shared" si="30"/>
        <v>1</v>
      </c>
    </row>
    <row r="38" spans="1:51" x14ac:dyDescent="0.25">
      <c r="A38" s="5">
        <v>2019</v>
      </c>
      <c r="B38">
        <f t="shared" ref="B38:N38" si="55">RANK(B16,$B16:$N16,0)</f>
        <v>12</v>
      </c>
      <c r="C38">
        <f t="shared" si="55"/>
        <v>13</v>
      </c>
      <c r="D38">
        <f t="shared" si="55"/>
        <v>4</v>
      </c>
      <c r="E38">
        <f t="shared" si="55"/>
        <v>5</v>
      </c>
      <c r="F38">
        <f t="shared" si="55"/>
        <v>6</v>
      </c>
      <c r="G38">
        <f t="shared" si="55"/>
        <v>7</v>
      </c>
      <c r="H38">
        <f t="shared" si="55"/>
        <v>8</v>
      </c>
      <c r="I38">
        <f t="shared" si="55"/>
        <v>11</v>
      </c>
      <c r="J38">
        <f t="shared" si="55"/>
        <v>3</v>
      </c>
      <c r="K38">
        <f t="shared" si="55"/>
        <v>1</v>
      </c>
      <c r="L38">
        <f t="shared" si="55"/>
        <v>10</v>
      </c>
      <c r="M38">
        <f t="shared" si="55"/>
        <v>9</v>
      </c>
      <c r="N38">
        <f t="shared" si="55"/>
        <v>2</v>
      </c>
      <c r="Q38" s="5">
        <v>2019</v>
      </c>
      <c r="R38">
        <f t="shared" ref="R38:AD38" si="56">RANK(R16,$R16:$AD16,0)</f>
        <v>8</v>
      </c>
      <c r="S38">
        <f t="shared" si="56"/>
        <v>9</v>
      </c>
      <c r="T38">
        <f t="shared" si="56"/>
        <v>1</v>
      </c>
      <c r="U38">
        <f t="shared" si="56"/>
        <v>4</v>
      </c>
      <c r="V38">
        <f t="shared" si="56"/>
        <v>5</v>
      </c>
      <c r="W38">
        <f t="shared" si="56"/>
        <v>11</v>
      </c>
      <c r="X38">
        <f t="shared" si="56"/>
        <v>12</v>
      </c>
      <c r="Y38">
        <f t="shared" si="56"/>
        <v>7</v>
      </c>
      <c r="Z38">
        <f t="shared" si="56"/>
        <v>6</v>
      </c>
      <c r="AA38">
        <f t="shared" si="56"/>
        <v>3</v>
      </c>
      <c r="AB38">
        <f t="shared" si="56"/>
        <v>12</v>
      </c>
      <c r="AC38">
        <f t="shared" si="56"/>
        <v>10</v>
      </c>
      <c r="AD38">
        <f t="shared" si="56"/>
        <v>2</v>
      </c>
      <c r="AG38" s="5">
        <v>2019</v>
      </c>
      <c r="AH38">
        <f t="shared" si="18"/>
        <v>4</v>
      </c>
      <c r="AI38">
        <f t="shared" si="19"/>
        <v>4</v>
      </c>
      <c r="AJ38">
        <f t="shared" si="20"/>
        <v>3</v>
      </c>
      <c r="AK38">
        <f t="shared" si="21"/>
        <v>1</v>
      </c>
      <c r="AL38">
        <f t="shared" si="22"/>
        <v>1</v>
      </c>
      <c r="AM38">
        <f t="shared" si="23"/>
        <v>-4</v>
      </c>
      <c r="AN38">
        <f t="shared" si="24"/>
        <v>-4</v>
      </c>
      <c r="AO38">
        <f t="shared" si="25"/>
        <v>4</v>
      </c>
      <c r="AP38">
        <f t="shared" si="26"/>
        <v>-3</v>
      </c>
      <c r="AQ38">
        <f t="shared" si="27"/>
        <v>-2</v>
      </c>
      <c r="AR38">
        <f t="shared" si="28"/>
        <v>-2</v>
      </c>
      <c r="AS38">
        <f t="shared" si="29"/>
        <v>-1</v>
      </c>
      <c r="AT38">
        <f t="shared" si="30"/>
        <v>0</v>
      </c>
    </row>
    <row r="39" spans="1:51" x14ac:dyDescent="0.25">
      <c r="A39" s="5">
        <v>2020</v>
      </c>
      <c r="B39">
        <f t="shared" ref="B39:N39" si="57">RANK(B17,$B17:$N17,0)</f>
        <v>12</v>
      </c>
      <c r="C39">
        <f t="shared" si="57"/>
        <v>13</v>
      </c>
      <c r="D39">
        <f t="shared" si="57"/>
        <v>5</v>
      </c>
      <c r="E39">
        <f t="shared" si="57"/>
        <v>4</v>
      </c>
      <c r="F39">
        <f t="shared" si="57"/>
        <v>6</v>
      </c>
      <c r="G39">
        <f t="shared" si="57"/>
        <v>8</v>
      </c>
      <c r="H39">
        <f t="shared" si="57"/>
        <v>7</v>
      </c>
      <c r="I39">
        <f t="shared" si="57"/>
        <v>9</v>
      </c>
      <c r="J39">
        <f t="shared" si="57"/>
        <v>2</v>
      </c>
      <c r="K39">
        <f t="shared" si="57"/>
        <v>1</v>
      </c>
      <c r="L39">
        <f t="shared" si="57"/>
        <v>11</v>
      </c>
      <c r="M39">
        <f t="shared" si="57"/>
        <v>10</v>
      </c>
      <c r="N39">
        <f t="shared" si="57"/>
        <v>3</v>
      </c>
      <c r="Q39" s="5">
        <v>2020</v>
      </c>
      <c r="R39">
        <f t="shared" ref="R39:AD39" si="58">RANK(R17,$R17:$AD17,0)</f>
        <v>8</v>
      </c>
      <c r="S39">
        <f t="shared" si="58"/>
        <v>9</v>
      </c>
      <c r="T39">
        <f t="shared" si="58"/>
        <v>1</v>
      </c>
      <c r="U39">
        <f t="shared" si="58"/>
        <v>4</v>
      </c>
      <c r="V39">
        <f t="shared" si="58"/>
        <v>5</v>
      </c>
      <c r="W39">
        <f t="shared" si="58"/>
        <v>11</v>
      </c>
      <c r="X39">
        <f t="shared" si="58"/>
        <v>13</v>
      </c>
      <c r="Y39">
        <f t="shared" si="58"/>
        <v>7</v>
      </c>
      <c r="Z39">
        <f t="shared" si="58"/>
        <v>6</v>
      </c>
      <c r="AA39">
        <f t="shared" si="58"/>
        <v>2</v>
      </c>
      <c r="AB39">
        <f t="shared" si="58"/>
        <v>12</v>
      </c>
      <c r="AC39">
        <f t="shared" si="58"/>
        <v>10</v>
      </c>
      <c r="AD39">
        <f t="shared" si="58"/>
        <v>3</v>
      </c>
      <c r="AG39" s="5">
        <v>2020</v>
      </c>
      <c r="AH39">
        <f t="shared" si="18"/>
        <v>4</v>
      </c>
      <c r="AI39">
        <f t="shared" si="19"/>
        <v>4</v>
      </c>
      <c r="AJ39">
        <f t="shared" si="20"/>
        <v>4</v>
      </c>
      <c r="AK39">
        <f t="shared" si="21"/>
        <v>0</v>
      </c>
      <c r="AL39">
        <f t="shared" si="22"/>
        <v>1</v>
      </c>
      <c r="AM39">
        <f t="shared" si="23"/>
        <v>-3</v>
      </c>
      <c r="AN39">
        <f t="shared" si="24"/>
        <v>-6</v>
      </c>
      <c r="AO39">
        <f t="shared" si="25"/>
        <v>2</v>
      </c>
      <c r="AP39">
        <f t="shared" si="26"/>
        <v>-4</v>
      </c>
      <c r="AQ39">
        <f t="shared" si="27"/>
        <v>-1</v>
      </c>
      <c r="AR39">
        <f t="shared" si="28"/>
        <v>-1</v>
      </c>
      <c r="AS39">
        <f t="shared" si="29"/>
        <v>0</v>
      </c>
      <c r="AT39">
        <f t="shared" si="30"/>
        <v>0</v>
      </c>
    </row>
    <row r="40" spans="1:51" x14ac:dyDescent="0.25">
      <c r="A40" s="5">
        <v>2021</v>
      </c>
      <c r="B40">
        <f t="shared" ref="B40:N40" si="59">RANK(B18,$B18:$N18,0)</f>
        <v>12</v>
      </c>
      <c r="C40">
        <f t="shared" si="59"/>
        <v>13</v>
      </c>
      <c r="D40">
        <f t="shared" si="59"/>
        <v>3</v>
      </c>
      <c r="E40">
        <f t="shared" si="59"/>
        <v>6</v>
      </c>
      <c r="F40">
        <f t="shared" si="59"/>
        <v>8</v>
      </c>
      <c r="G40">
        <f t="shared" si="59"/>
        <v>5</v>
      </c>
      <c r="H40">
        <f t="shared" si="59"/>
        <v>7</v>
      </c>
      <c r="I40">
        <f t="shared" si="59"/>
        <v>9</v>
      </c>
      <c r="J40">
        <f t="shared" si="59"/>
        <v>2</v>
      </c>
      <c r="K40">
        <f t="shared" si="59"/>
        <v>1</v>
      </c>
      <c r="L40">
        <f t="shared" si="59"/>
        <v>10</v>
      </c>
      <c r="M40">
        <f t="shared" si="59"/>
        <v>11</v>
      </c>
      <c r="N40">
        <f t="shared" si="59"/>
        <v>4</v>
      </c>
      <c r="Q40" s="5">
        <v>2021</v>
      </c>
      <c r="R40">
        <f t="shared" ref="R40:AD40" si="60">RANK(R18,$R18:$AD18,0)</f>
        <v>9</v>
      </c>
      <c r="S40">
        <f t="shared" si="60"/>
        <v>8</v>
      </c>
      <c r="T40">
        <f t="shared" si="60"/>
        <v>1</v>
      </c>
      <c r="U40">
        <f t="shared" si="60"/>
        <v>4</v>
      </c>
      <c r="V40">
        <f t="shared" si="60"/>
        <v>5</v>
      </c>
      <c r="W40">
        <f t="shared" si="60"/>
        <v>10</v>
      </c>
      <c r="X40">
        <f t="shared" si="60"/>
        <v>12</v>
      </c>
      <c r="Y40">
        <f t="shared" si="60"/>
        <v>7</v>
      </c>
      <c r="Z40">
        <f t="shared" si="60"/>
        <v>6</v>
      </c>
      <c r="AA40">
        <f t="shared" si="60"/>
        <v>3</v>
      </c>
      <c r="AB40">
        <f t="shared" si="60"/>
        <v>11</v>
      </c>
      <c r="AC40">
        <f t="shared" si="60"/>
        <v>13</v>
      </c>
      <c r="AD40">
        <f t="shared" si="60"/>
        <v>2</v>
      </c>
      <c r="AG40" s="5">
        <v>2021</v>
      </c>
      <c r="AH40">
        <f t="shared" si="18"/>
        <v>3</v>
      </c>
      <c r="AI40">
        <f t="shared" si="19"/>
        <v>5</v>
      </c>
      <c r="AJ40">
        <f t="shared" si="20"/>
        <v>2</v>
      </c>
      <c r="AK40">
        <f t="shared" si="21"/>
        <v>2</v>
      </c>
      <c r="AL40">
        <f t="shared" si="22"/>
        <v>3</v>
      </c>
      <c r="AM40">
        <f t="shared" si="23"/>
        <v>-5</v>
      </c>
      <c r="AN40">
        <f t="shared" si="24"/>
        <v>-5</v>
      </c>
      <c r="AO40">
        <f t="shared" si="25"/>
        <v>2</v>
      </c>
      <c r="AP40">
        <f t="shared" si="26"/>
        <v>-4</v>
      </c>
      <c r="AQ40">
        <f t="shared" si="27"/>
        <v>-2</v>
      </c>
      <c r="AR40">
        <f t="shared" si="28"/>
        <v>-1</v>
      </c>
      <c r="AS40">
        <f t="shared" si="29"/>
        <v>-2</v>
      </c>
      <c r="AT40">
        <f t="shared" si="30"/>
        <v>2</v>
      </c>
    </row>
    <row r="41" spans="1:51" x14ac:dyDescent="0.25">
      <c r="A41" s="5">
        <v>2022</v>
      </c>
      <c r="B41">
        <f t="shared" ref="B41:N41" si="61">RANK(B19,$B19:$N19,0)</f>
        <v>13</v>
      </c>
      <c r="C41">
        <f t="shared" si="61"/>
        <v>11</v>
      </c>
      <c r="D41">
        <f t="shared" si="61"/>
        <v>2</v>
      </c>
      <c r="E41">
        <f t="shared" si="61"/>
        <v>6</v>
      </c>
      <c r="F41">
        <f t="shared" si="61"/>
        <v>8</v>
      </c>
      <c r="G41">
        <f t="shared" si="61"/>
        <v>7</v>
      </c>
      <c r="H41">
        <f t="shared" si="61"/>
        <v>5</v>
      </c>
      <c r="I41">
        <f t="shared" si="61"/>
        <v>9</v>
      </c>
      <c r="J41">
        <f t="shared" si="61"/>
        <v>3</v>
      </c>
      <c r="K41">
        <f t="shared" si="61"/>
        <v>1</v>
      </c>
      <c r="L41">
        <f t="shared" si="61"/>
        <v>10</v>
      </c>
      <c r="M41">
        <f t="shared" si="61"/>
        <v>12</v>
      </c>
      <c r="N41">
        <f t="shared" si="61"/>
        <v>4</v>
      </c>
      <c r="Q41" s="5">
        <v>2022</v>
      </c>
      <c r="R41">
        <f t="shared" ref="R41:AD41" si="62">RANK(R19,$R19:$AD19,0)</f>
        <v>9</v>
      </c>
      <c r="S41">
        <f t="shared" si="62"/>
        <v>8</v>
      </c>
      <c r="T41">
        <f t="shared" si="62"/>
        <v>1</v>
      </c>
      <c r="U41">
        <f t="shared" si="62"/>
        <v>4</v>
      </c>
      <c r="V41">
        <f t="shared" si="62"/>
        <v>6</v>
      </c>
      <c r="W41">
        <f t="shared" si="62"/>
        <v>10</v>
      </c>
      <c r="X41">
        <f t="shared" si="62"/>
        <v>11</v>
      </c>
      <c r="Y41">
        <f t="shared" si="62"/>
        <v>5</v>
      </c>
      <c r="Z41">
        <f t="shared" si="62"/>
        <v>7</v>
      </c>
      <c r="AA41">
        <f t="shared" si="62"/>
        <v>3</v>
      </c>
      <c r="AB41">
        <f t="shared" si="62"/>
        <v>12</v>
      </c>
      <c r="AC41">
        <f t="shared" si="62"/>
        <v>13</v>
      </c>
      <c r="AD41">
        <f t="shared" si="62"/>
        <v>2</v>
      </c>
      <c r="AG41" s="5">
        <v>2022</v>
      </c>
      <c r="AH41">
        <f t="shared" si="18"/>
        <v>4</v>
      </c>
      <c r="AI41">
        <f t="shared" si="19"/>
        <v>3</v>
      </c>
      <c r="AJ41">
        <f t="shared" si="20"/>
        <v>1</v>
      </c>
      <c r="AK41">
        <f t="shared" si="21"/>
        <v>2</v>
      </c>
      <c r="AL41">
        <f t="shared" si="22"/>
        <v>2</v>
      </c>
      <c r="AM41">
        <f t="shared" si="23"/>
        <v>-3</v>
      </c>
      <c r="AN41">
        <f t="shared" si="24"/>
        <v>-6</v>
      </c>
      <c r="AO41">
        <f t="shared" si="25"/>
        <v>4</v>
      </c>
      <c r="AP41">
        <f t="shared" si="26"/>
        <v>-4</v>
      </c>
      <c r="AQ41">
        <f t="shared" si="27"/>
        <v>-2</v>
      </c>
      <c r="AR41">
        <f t="shared" si="28"/>
        <v>-2</v>
      </c>
      <c r="AS41">
        <f t="shared" si="29"/>
        <v>-1</v>
      </c>
      <c r="AT41">
        <f t="shared" si="30"/>
        <v>2</v>
      </c>
    </row>
    <row r="42" spans="1:51" x14ac:dyDescent="0.25">
      <c r="A42" s="5">
        <v>2023</v>
      </c>
      <c r="B42">
        <f t="shared" ref="B42:N42" si="63">RANK(B20,$B20:$N20,0)</f>
        <v>10</v>
      </c>
      <c r="C42">
        <f t="shared" si="63"/>
        <v>12</v>
      </c>
      <c r="D42">
        <f t="shared" si="63"/>
        <v>2</v>
      </c>
      <c r="E42">
        <f t="shared" si="63"/>
        <v>4</v>
      </c>
      <c r="F42">
        <f t="shared" si="63"/>
        <v>8</v>
      </c>
      <c r="G42">
        <f t="shared" si="63"/>
        <v>7</v>
      </c>
      <c r="H42">
        <f t="shared" si="63"/>
        <v>6</v>
      </c>
      <c r="I42">
        <f t="shared" si="63"/>
        <v>9</v>
      </c>
      <c r="J42">
        <f t="shared" si="63"/>
        <v>5</v>
      </c>
      <c r="K42">
        <f t="shared" si="63"/>
        <v>1</v>
      </c>
      <c r="L42">
        <f t="shared" si="63"/>
        <v>11</v>
      </c>
      <c r="M42">
        <f t="shared" si="63"/>
        <v>12</v>
      </c>
      <c r="N42">
        <f t="shared" si="63"/>
        <v>3</v>
      </c>
      <c r="Q42" s="5">
        <v>2023</v>
      </c>
      <c r="R42">
        <f t="shared" ref="R42:AD42" si="64">RANK(R20,$R20:$AD20,0)</f>
        <v>5</v>
      </c>
      <c r="S42">
        <f t="shared" si="64"/>
        <v>8</v>
      </c>
      <c r="T42">
        <f t="shared" si="64"/>
        <v>1</v>
      </c>
      <c r="U42">
        <f t="shared" si="64"/>
        <v>3</v>
      </c>
      <c r="V42">
        <f t="shared" si="64"/>
        <v>7</v>
      </c>
      <c r="W42">
        <f t="shared" si="64"/>
        <v>10</v>
      </c>
      <c r="X42">
        <f t="shared" si="64"/>
        <v>13</v>
      </c>
      <c r="Y42">
        <f t="shared" si="64"/>
        <v>6</v>
      </c>
      <c r="Z42">
        <f t="shared" si="64"/>
        <v>9</v>
      </c>
      <c r="AA42">
        <f t="shared" si="64"/>
        <v>4</v>
      </c>
      <c r="AB42">
        <f t="shared" si="64"/>
        <v>12</v>
      </c>
      <c r="AC42">
        <f t="shared" si="64"/>
        <v>11</v>
      </c>
      <c r="AD42">
        <f t="shared" si="64"/>
        <v>2</v>
      </c>
      <c r="AG42" s="5">
        <v>2023</v>
      </c>
      <c r="AH42">
        <f t="shared" si="18"/>
        <v>5</v>
      </c>
      <c r="AI42">
        <f t="shared" si="19"/>
        <v>4</v>
      </c>
      <c r="AJ42">
        <f t="shared" si="20"/>
        <v>1</v>
      </c>
      <c r="AK42">
        <f t="shared" si="21"/>
        <v>1</v>
      </c>
      <c r="AL42">
        <f t="shared" si="22"/>
        <v>1</v>
      </c>
      <c r="AM42">
        <f t="shared" si="23"/>
        <v>-3</v>
      </c>
      <c r="AN42">
        <f t="shared" si="24"/>
        <v>-7</v>
      </c>
      <c r="AO42">
        <f t="shared" si="25"/>
        <v>3</v>
      </c>
      <c r="AP42">
        <f t="shared" si="26"/>
        <v>-4</v>
      </c>
      <c r="AQ42">
        <f t="shared" si="27"/>
        <v>-3</v>
      </c>
      <c r="AR42">
        <f t="shared" si="28"/>
        <v>-1</v>
      </c>
      <c r="AS42">
        <f t="shared" si="29"/>
        <v>1</v>
      </c>
      <c r="AT42">
        <f t="shared" si="30"/>
        <v>1</v>
      </c>
    </row>
    <row r="43" spans="1:51" x14ac:dyDescent="0.25">
      <c r="A43" s="4">
        <v>2024</v>
      </c>
      <c r="B43" s="3">
        <f t="shared" ref="B43:N43" si="65">RANK(B21,$B21:$N21,0)</f>
        <v>9</v>
      </c>
      <c r="C43" s="3">
        <f t="shared" si="65"/>
        <v>11</v>
      </c>
      <c r="D43" s="3">
        <f t="shared" si="65"/>
        <v>3</v>
      </c>
      <c r="E43" s="3">
        <f t="shared" si="65"/>
        <v>2</v>
      </c>
      <c r="F43" s="3">
        <f t="shared" si="65"/>
        <v>8</v>
      </c>
      <c r="G43" s="3">
        <f t="shared" si="65"/>
        <v>10</v>
      </c>
      <c r="H43" s="3">
        <f t="shared" si="65"/>
        <v>6</v>
      </c>
      <c r="I43" s="3">
        <f t="shared" si="65"/>
        <v>7</v>
      </c>
      <c r="J43" s="3">
        <f t="shared" si="65"/>
        <v>5</v>
      </c>
      <c r="K43" s="3">
        <f t="shared" si="65"/>
        <v>1</v>
      </c>
      <c r="L43" s="3">
        <f t="shared" si="65"/>
        <v>12</v>
      </c>
      <c r="M43" s="3">
        <f t="shared" si="65"/>
        <v>13</v>
      </c>
      <c r="N43" s="3">
        <f t="shared" si="65"/>
        <v>4</v>
      </c>
      <c r="Q43" s="4">
        <v>2024</v>
      </c>
      <c r="R43" s="3">
        <f t="shared" ref="R43:AD43" si="66">RANK(R21,$R21:$AD21,0)</f>
        <v>6</v>
      </c>
      <c r="S43" s="3">
        <f t="shared" si="66"/>
        <v>8</v>
      </c>
      <c r="T43" s="3">
        <f t="shared" si="66"/>
        <v>1</v>
      </c>
      <c r="U43" s="3">
        <f t="shared" si="66"/>
        <v>2</v>
      </c>
      <c r="V43" s="3">
        <f t="shared" si="66"/>
        <v>7</v>
      </c>
      <c r="W43" s="3">
        <f t="shared" si="66"/>
        <v>13</v>
      </c>
      <c r="X43" s="3">
        <f t="shared" si="66"/>
        <v>10</v>
      </c>
      <c r="Y43" s="3">
        <f t="shared" si="66"/>
        <v>5</v>
      </c>
      <c r="Z43" s="3">
        <f t="shared" si="66"/>
        <v>9</v>
      </c>
      <c r="AA43" s="3">
        <f t="shared" si="66"/>
        <v>4</v>
      </c>
      <c r="AB43" s="3">
        <f t="shared" si="66"/>
        <v>11</v>
      </c>
      <c r="AC43" s="3">
        <f t="shared" si="66"/>
        <v>12</v>
      </c>
      <c r="AD43" s="3">
        <f t="shared" si="66"/>
        <v>3</v>
      </c>
      <c r="AG43" s="4">
        <v>2024</v>
      </c>
      <c r="AH43" s="3">
        <f t="shared" si="18"/>
        <v>3</v>
      </c>
      <c r="AI43" s="3">
        <f t="shared" si="19"/>
        <v>3</v>
      </c>
      <c r="AJ43" s="3">
        <f t="shared" si="20"/>
        <v>2</v>
      </c>
      <c r="AK43" s="3">
        <f t="shared" si="21"/>
        <v>0</v>
      </c>
      <c r="AL43" s="3">
        <f t="shared" si="22"/>
        <v>1</v>
      </c>
      <c r="AM43" s="3">
        <f t="shared" si="23"/>
        <v>-3</v>
      </c>
      <c r="AN43" s="3">
        <f t="shared" si="24"/>
        <v>-4</v>
      </c>
      <c r="AO43" s="3">
        <f t="shared" si="25"/>
        <v>2</v>
      </c>
      <c r="AP43" s="3">
        <f t="shared" si="26"/>
        <v>-4</v>
      </c>
      <c r="AQ43" s="3">
        <f t="shared" si="27"/>
        <v>-3</v>
      </c>
      <c r="AR43" s="3">
        <f t="shared" si="28"/>
        <v>1</v>
      </c>
      <c r="AS43" s="3">
        <f t="shared" si="29"/>
        <v>1</v>
      </c>
      <c r="AT43" s="3">
        <f t="shared" si="30"/>
        <v>1</v>
      </c>
    </row>
    <row r="45" spans="1:51" x14ac:dyDescent="0.25">
      <c r="AM45" s="11"/>
      <c r="AN45" s="9"/>
      <c r="AO45" s="9"/>
      <c r="AP45" s="10"/>
      <c r="AQ45" s="21"/>
      <c r="AR45" s="9"/>
      <c r="AS45" s="9"/>
      <c r="AT45" s="9"/>
      <c r="AU45" s="9"/>
      <c r="AV45" s="9"/>
      <c r="AW45" s="9"/>
      <c r="AX45" s="9"/>
      <c r="AY45" s="9"/>
    </row>
    <row r="47" spans="1:51" ht="21" x14ac:dyDescent="0.35">
      <c r="Q47" s="1"/>
      <c r="R47" s="2" t="s">
        <v>12</v>
      </c>
      <c r="S47" s="2" t="s">
        <v>11</v>
      </c>
      <c r="T47" s="2" t="s">
        <v>10</v>
      </c>
      <c r="U47" s="2" t="s">
        <v>9</v>
      </c>
      <c r="V47" s="2" t="s">
        <v>8</v>
      </c>
      <c r="W47" s="2" t="s">
        <v>7</v>
      </c>
      <c r="X47" s="2" t="s">
        <v>6</v>
      </c>
      <c r="Y47" s="2" t="s">
        <v>5</v>
      </c>
      <c r="Z47" s="2" t="s">
        <v>4</v>
      </c>
      <c r="AA47" s="2" t="s">
        <v>3</v>
      </c>
      <c r="AB47" s="2" t="s">
        <v>2</v>
      </c>
      <c r="AC47" s="2" t="s">
        <v>1</v>
      </c>
      <c r="AD47" s="2" t="s">
        <v>0</v>
      </c>
    </row>
    <row r="48" spans="1:51" ht="21" x14ac:dyDescent="0.35">
      <c r="Q48" s="2">
        <v>2006</v>
      </c>
      <c r="R48" s="1">
        <f t="shared" ref="R48:R66" si="67">AH25</f>
        <v>1</v>
      </c>
      <c r="S48" s="1">
        <f t="shared" ref="S48:S66" si="68">AI25</f>
        <v>3</v>
      </c>
      <c r="T48" s="1">
        <f t="shared" ref="T48:T66" si="69">AJ25</f>
        <v>2</v>
      </c>
      <c r="U48" s="1">
        <f t="shared" ref="U48:U66" si="70">AK25</f>
        <v>1</v>
      </c>
      <c r="V48" s="1">
        <f t="shared" ref="V48:V66" si="71">AL25</f>
        <v>4</v>
      </c>
      <c r="W48" s="1">
        <f t="shared" ref="W48:W66" si="72">AM25</f>
        <v>-3</v>
      </c>
      <c r="X48" s="1">
        <f t="shared" ref="X48:X66" si="73">AN25</f>
        <v>-4</v>
      </c>
      <c r="Y48" s="1">
        <f t="shared" ref="Y48:Y66" si="74">AO25</f>
        <v>3</v>
      </c>
      <c r="Z48" s="1">
        <f t="shared" ref="Z48:Z66" si="75">AP25</f>
        <v>-4</v>
      </c>
      <c r="AA48" s="1">
        <f t="shared" ref="AA48:AA66" si="76">AQ25</f>
        <v>-1</v>
      </c>
      <c r="AB48" s="1">
        <f t="shared" ref="AB48:AB66" si="77">AR25</f>
        <v>-2</v>
      </c>
      <c r="AC48" s="1">
        <f t="shared" ref="AC48:AC66" si="78">AS25</f>
        <v>-2</v>
      </c>
      <c r="AD48" s="1">
        <f t="shared" ref="AD48:AD66" si="79">AT25</f>
        <v>2</v>
      </c>
    </row>
    <row r="49" spans="17:30" ht="21" x14ac:dyDescent="0.35">
      <c r="Q49" s="2">
        <v>2007</v>
      </c>
      <c r="R49" s="1">
        <f t="shared" si="67"/>
        <v>1</v>
      </c>
      <c r="S49" s="1">
        <f t="shared" si="68"/>
        <v>3</v>
      </c>
      <c r="T49" s="1">
        <f t="shared" si="69"/>
        <v>2</v>
      </c>
      <c r="U49" s="1">
        <f t="shared" si="70"/>
        <v>1</v>
      </c>
      <c r="V49" s="1">
        <f t="shared" si="71"/>
        <v>2</v>
      </c>
      <c r="W49" s="1">
        <f t="shared" si="72"/>
        <v>-7</v>
      </c>
      <c r="X49" s="1">
        <f t="shared" si="73"/>
        <v>-4</v>
      </c>
      <c r="Y49" s="1">
        <f t="shared" si="74"/>
        <v>4</v>
      </c>
      <c r="Z49" s="1">
        <f t="shared" si="75"/>
        <v>-4</v>
      </c>
      <c r="AA49" s="1">
        <f t="shared" si="76"/>
        <v>-1</v>
      </c>
      <c r="AB49" s="1">
        <f t="shared" si="77"/>
        <v>0</v>
      </c>
      <c r="AC49" s="1">
        <f t="shared" si="78"/>
        <v>0</v>
      </c>
      <c r="AD49" s="1">
        <f t="shared" si="79"/>
        <v>3</v>
      </c>
    </row>
    <row r="50" spans="17:30" ht="21" x14ac:dyDescent="0.35">
      <c r="Q50" s="2">
        <v>2008</v>
      </c>
      <c r="R50" s="1">
        <f t="shared" si="67"/>
        <v>2</v>
      </c>
      <c r="S50" s="1">
        <f t="shared" si="68"/>
        <v>1</v>
      </c>
      <c r="T50" s="1">
        <f t="shared" si="69"/>
        <v>2</v>
      </c>
      <c r="U50" s="1">
        <f t="shared" si="70"/>
        <v>4</v>
      </c>
      <c r="V50" s="1">
        <f t="shared" si="71"/>
        <v>3</v>
      </c>
      <c r="W50" s="1">
        <f t="shared" si="72"/>
        <v>-4</v>
      </c>
      <c r="X50" s="1">
        <f t="shared" si="73"/>
        <v>-3</v>
      </c>
      <c r="Y50" s="1">
        <f t="shared" si="74"/>
        <v>2</v>
      </c>
      <c r="Z50" s="1">
        <f t="shared" si="75"/>
        <v>-3</v>
      </c>
      <c r="AA50" s="1">
        <f t="shared" si="76"/>
        <v>-1</v>
      </c>
      <c r="AB50" s="1">
        <f t="shared" si="77"/>
        <v>-4</v>
      </c>
      <c r="AC50" s="1">
        <f t="shared" si="78"/>
        <v>0</v>
      </c>
      <c r="AD50" s="1">
        <f t="shared" si="79"/>
        <v>1</v>
      </c>
    </row>
    <row r="51" spans="17:30" ht="21" x14ac:dyDescent="0.35">
      <c r="Q51" s="2">
        <v>2009</v>
      </c>
      <c r="R51" s="1">
        <f t="shared" si="67"/>
        <v>3</v>
      </c>
      <c r="S51" s="1">
        <f t="shared" si="68"/>
        <v>2</v>
      </c>
      <c r="T51" s="1">
        <f t="shared" si="69"/>
        <v>1</v>
      </c>
      <c r="U51" s="1">
        <f t="shared" si="70"/>
        <v>1</v>
      </c>
      <c r="V51" s="1">
        <f t="shared" si="71"/>
        <v>0</v>
      </c>
      <c r="W51" s="1">
        <f t="shared" si="72"/>
        <v>-4</v>
      </c>
      <c r="X51" s="1">
        <f t="shared" si="73"/>
        <v>-4</v>
      </c>
      <c r="Y51" s="1">
        <f t="shared" si="74"/>
        <v>2</v>
      </c>
      <c r="Z51" s="1">
        <f t="shared" si="75"/>
        <v>-4</v>
      </c>
      <c r="AA51" s="1">
        <f t="shared" si="76"/>
        <v>-1</v>
      </c>
      <c r="AB51" s="1">
        <f t="shared" si="77"/>
        <v>0</v>
      </c>
      <c r="AC51" s="1">
        <f t="shared" si="78"/>
        <v>3</v>
      </c>
      <c r="AD51" s="1">
        <f t="shared" si="79"/>
        <v>1</v>
      </c>
    </row>
    <row r="52" spans="17:30" ht="21" x14ac:dyDescent="0.35">
      <c r="Q52" s="2">
        <v>2010</v>
      </c>
      <c r="R52" s="1">
        <f t="shared" si="67"/>
        <v>1</v>
      </c>
      <c r="S52" s="1">
        <f t="shared" si="68"/>
        <v>3</v>
      </c>
      <c r="T52" s="1">
        <f t="shared" si="69"/>
        <v>2</v>
      </c>
      <c r="U52" s="1">
        <f t="shared" si="70"/>
        <v>1</v>
      </c>
      <c r="V52" s="1">
        <f t="shared" si="71"/>
        <v>1</v>
      </c>
      <c r="W52" s="1">
        <f t="shared" si="72"/>
        <v>-2</v>
      </c>
      <c r="X52" s="1">
        <f t="shared" si="73"/>
        <v>-4</v>
      </c>
      <c r="Y52" s="1">
        <f t="shared" si="74"/>
        <v>4</v>
      </c>
      <c r="Z52" s="1">
        <f t="shared" si="75"/>
        <v>-5</v>
      </c>
      <c r="AA52" s="1">
        <f t="shared" si="76"/>
        <v>-1</v>
      </c>
      <c r="AB52" s="1">
        <f t="shared" si="77"/>
        <v>0</v>
      </c>
      <c r="AC52" s="1">
        <f t="shared" si="78"/>
        <v>-1</v>
      </c>
      <c r="AD52" s="1">
        <f t="shared" si="79"/>
        <v>1</v>
      </c>
    </row>
    <row r="53" spans="17:30" ht="21" x14ac:dyDescent="0.35">
      <c r="Q53" s="2">
        <v>2011</v>
      </c>
      <c r="R53" s="1">
        <f t="shared" si="67"/>
        <v>1</v>
      </c>
      <c r="S53" s="1">
        <f t="shared" si="68"/>
        <v>2</v>
      </c>
      <c r="T53" s="1">
        <f t="shared" si="69"/>
        <v>2</v>
      </c>
      <c r="U53" s="1">
        <f t="shared" si="70"/>
        <v>1</v>
      </c>
      <c r="V53" s="1">
        <f t="shared" si="71"/>
        <v>-1</v>
      </c>
      <c r="W53" s="1">
        <f t="shared" si="72"/>
        <v>-3</v>
      </c>
      <c r="X53" s="1">
        <f t="shared" si="73"/>
        <v>-4</v>
      </c>
      <c r="Y53" s="1">
        <f t="shared" si="74"/>
        <v>3</v>
      </c>
      <c r="Z53" s="1">
        <f t="shared" si="75"/>
        <v>-3</v>
      </c>
      <c r="AA53" s="1">
        <f t="shared" si="76"/>
        <v>-1</v>
      </c>
      <c r="AB53" s="1">
        <f t="shared" si="77"/>
        <v>-1</v>
      </c>
      <c r="AC53" s="1">
        <f t="shared" si="78"/>
        <v>2</v>
      </c>
      <c r="AD53" s="1">
        <f t="shared" si="79"/>
        <v>2</v>
      </c>
    </row>
    <row r="54" spans="17:30" ht="21" x14ac:dyDescent="0.35">
      <c r="Q54" s="2">
        <v>2012</v>
      </c>
      <c r="R54" s="1">
        <f t="shared" si="67"/>
        <v>0</v>
      </c>
      <c r="S54" s="1">
        <f t="shared" si="68"/>
        <v>2</v>
      </c>
      <c r="T54" s="1">
        <f t="shared" si="69"/>
        <v>2</v>
      </c>
      <c r="U54" s="1">
        <f t="shared" si="70"/>
        <v>1</v>
      </c>
      <c r="V54" s="1">
        <f t="shared" si="71"/>
        <v>0</v>
      </c>
      <c r="W54" s="1">
        <f t="shared" si="72"/>
        <v>-4</v>
      </c>
      <c r="X54" s="1">
        <f t="shared" si="73"/>
        <v>-2</v>
      </c>
      <c r="Y54" s="1">
        <f t="shared" si="74"/>
        <v>3</v>
      </c>
      <c r="Z54" s="1">
        <f t="shared" si="75"/>
        <v>-4</v>
      </c>
      <c r="AA54" s="1">
        <f t="shared" si="76"/>
        <v>-1</v>
      </c>
      <c r="AB54" s="1">
        <f t="shared" si="77"/>
        <v>-1</v>
      </c>
      <c r="AC54" s="1">
        <f t="shared" si="78"/>
        <v>0</v>
      </c>
      <c r="AD54" s="1">
        <f t="shared" si="79"/>
        <v>4</v>
      </c>
    </row>
    <row r="55" spans="17:30" ht="21" x14ac:dyDescent="0.35">
      <c r="Q55" s="2">
        <v>2013</v>
      </c>
      <c r="R55" s="1">
        <f t="shared" si="67"/>
        <v>1</v>
      </c>
      <c r="S55" s="1">
        <f t="shared" si="68"/>
        <v>2</v>
      </c>
      <c r="T55" s="1">
        <f t="shared" si="69"/>
        <v>3</v>
      </c>
      <c r="U55" s="1">
        <f t="shared" si="70"/>
        <v>2</v>
      </c>
      <c r="V55" s="1">
        <f t="shared" si="71"/>
        <v>3</v>
      </c>
      <c r="W55" s="1">
        <f t="shared" si="72"/>
        <v>-7</v>
      </c>
      <c r="X55" s="1">
        <f t="shared" si="73"/>
        <v>-3</v>
      </c>
      <c r="Y55" s="1">
        <f t="shared" si="74"/>
        <v>4</v>
      </c>
      <c r="Z55" s="1">
        <f t="shared" si="75"/>
        <v>-3</v>
      </c>
      <c r="AA55" s="1">
        <f t="shared" si="76"/>
        <v>-1</v>
      </c>
      <c r="AB55" s="1">
        <f t="shared" si="77"/>
        <v>-2</v>
      </c>
      <c r="AC55" s="1">
        <f t="shared" si="78"/>
        <v>-1</v>
      </c>
      <c r="AD55" s="1">
        <f t="shared" si="79"/>
        <v>2</v>
      </c>
    </row>
    <row r="56" spans="17:30" ht="21" x14ac:dyDescent="0.35">
      <c r="Q56" s="2">
        <v>2014</v>
      </c>
      <c r="R56" s="1">
        <f t="shared" si="67"/>
        <v>0</v>
      </c>
      <c r="S56" s="1">
        <f t="shared" si="68"/>
        <v>0</v>
      </c>
      <c r="T56" s="1">
        <f t="shared" si="69"/>
        <v>3</v>
      </c>
      <c r="U56" s="1">
        <f t="shared" si="70"/>
        <v>2</v>
      </c>
      <c r="V56" s="1">
        <f t="shared" si="71"/>
        <v>2</v>
      </c>
      <c r="W56" s="1">
        <f t="shared" si="72"/>
        <v>-6</v>
      </c>
      <c r="X56" s="1">
        <f t="shared" si="73"/>
        <v>-6</v>
      </c>
      <c r="Y56" s="1">
        <f t="shared" si="74"/>
        <v>5</v>
      </c>
      <c r="Z56" s="1">
        <f t="shared" si="75"/>
        <v>-4</v>
      </c>
      <c r="AA56" s="1">
        <f t="shared" si="76"/>
        <v>-1</v>
      </c>
      <c r="AB56" s="1">
        <f t="shared" si="77"/>
        <v>0</v>
      </c>
      <c r="AC56" s="1">
        <f t="shared" si="78"/>
        <v>0</v>
      </c>
      <c r="AD56" s="1">
        <f t="shared" si="79"/>
        <v>5</v>
      </c>
    </row>
    <row r="57" spans="17:30" ht="21" x14ac:dyDescent="0.35">
      <c r="Q57" s="2">
        <v>2015</v>
      </c>
      <c r="R57" s="1">
        <f t="shared" si="67"/>
        <v>-1</v>
      </c>
      <c r="S57" s="1">
        <f t="shared" si="68"/>
        <v>1</v>
      </c>
      <c r="T57" s="1">
        <f t="shared" si="69"/>
        <v>2</v>
      </c>
      <c r="U57" s="1">
        <f t="shared" si="70"/>
        <v>4</v>
      </c>
      <c r="V57" s="1">
        <f t="shared" si="71"/>
        <v>4</v>
      </c>
      <c r="W57" s="1">
        <f t="shared" si="72"/>
        <v>-3</v>
      </c>
      <c r="X57" s="1">
        <f t="shared" si="73"/>
        <v>-5</v>
      </c>
      <c r="Y57" s="1">
        <f t="shared" si="74"/>
        <v>3</v>
      </c>
      <c r="Z57" s="1">
        <f t="shared" si="75"/>
        <v>-4</v>
      </c>
      <c r="AA57" s="1">
        <f t="shared" si="76"/>
        <v>-1</v>
      </c>
      <c r="AB57" s="1">
        <f t="shared" si="77"/>
        <v>0</v>
      </c>
      <c r="AC57" s="1">
        <f t="shared" si="78"/>
        <v>-4</v>
      </c>
      <c r="AD57" s="1">
        <f t="shared" si="79"/>
        <v>4</v>
      </c>
    </row>
    <row r="58" spans="17:30" ht="21" x14ac:dyDescent="0.35">
      <c r="Q58" s="2">
        <v>2016</v>
      </c>
      <c r="R58" s="1">
        <f t="shared" si="67"/>
        <v>1</v>
      </c>
      <c r="S58" s="1">
        <f t="shared" si="68"/>
        <v>1</v>
      </c>
      <c r="T58" s="1">
        <f t="shared" si="69"/>
        <v>3</v>
      </c>
      <c r="U58" s="1">
        <f t="shared" si="70"/>
        <v>4</v>
      </c>
      <c r="V58" s="1">
        <f t="shared" si="71"/>
        <v>3</v>
      </c>
      <c r="W58" s="1">
        <f t="shared" si="72"/>
        <v>-6</v>
      </c>
      <c r="X58" s="1">
        <f t="shared" si="73"/>
        <v>-7</v>
      </c>
      <c r="Y58" s="1">
        <f t="shared" si="74"/>
        <v>3</v>
      </c>
      <c r="Z58" s="1">
        <f t="shared" si="75"/>
        <v>-4</v>
      </c>
      <c r="AA58" s="1">
        <f t="shared" si="76"/>
        <v>-1</v>
      </c>
      <c r="AB58" s="1">
        <f t="shared" si="77"/>
        <v>-1</v>
      </c>
      <c r="AC58" s="1">
        <f t="shared" si="78"/>
        <v>-1</v>
      </c>
      <c r="AD58" s="1">
        <f t="shared" si="79"/>
        <v>5</v>
      </c>
    </row>
    <row r="59" spans="17:30" ht="21" x14ac:dyDescent="0.35">
      <c r="Q59" s="2">
        <v>2017</v>
      </c>
      <c r="R59" s="1">
        <f t="shared" si="67"/>
        <v>3</v>
      </c>
      <c r="S59" s="1">
        <f t="shared" si="68"/>
        <v>1</v>
      </c>
      <c r="T59" s="1">
        <f t="shared" si="69"/>
        <v>4</v>
      </c>
      <c r="U59" s="1">
        <f t="shared" si="70"/>
        <v>2</v>
      </c>
      <c r="V59" s="1">
        <f t="shared" si="71"/>
        <v>3</v>
      </c>
      <c r="W59" s="1">
        <f t="shared" si="72"/>
        <v>-5</v>
      </c>
      <c r="X59" s="1">
        <f t="shared" si="73"/>
        <v>-7</v>
      </c>
      <c r="Y59" s="1">
        <f t="shared" si="74"/>
        <v>4</v>
      </c>
      <c r="Z59" s="1">
        <f t="shared" si="75"/>
        <v>-4</v>
      </c>
      <c r="AA59" s="1">
        <f t="shared" si="76"/>
        <v>-1</v>
      </c>
      <c r="AB59" s="1">
        <f t="shared" si="77"/>
        <v>-3</v>
      </c>
      <c r="AC59" s="1">
        <f t="shared" si="78"/>
        <v>-1</v>
      </c>
      <c r="AD59" s="1">
        <f t="shared" si="79"/>
        <v>4</v>
      </c>
    </row>
    <row r="60" spans="17:30" ht="21" x14ac:dyDescent="0.35">
      <c r="Q60" s="2">
        <v>2018</v>
      </c>
      <c r="R60" s="1">
        <f t="shared" si="67"/>
        <v>3</v>
      </c>
      <c r="S60" s="1">
        <f t="shared" si="68"/>
        <v>3</v>
      </c>
      <c r="T60" s="1">
        <f t="shared" si="69"/>
        <v>1</v>
      </c>
      <c r="U60" s="1">
        <f t="shared" si="70"/>
        <v>3</v>
      </c>
      <c r="V60" s="1">
        <f t="shared" si="71"/>
        <v>3</v>
      </c>
      <c r="W60" s="1">
        <f t="shared" si="72"/>
        <v>-2</v>
      </c>
      <c r="X60" s="1">
        <f t="shared" si="73"/>
        <v>-6</v>
      </c>
      <c r="Y60" s="1">
        <f t="shared" si="74"/>
        <v>4</v>
      </c>
      <c r="Z60" s="1">
        <f t="shared" si="75"/>
        <v>-2</v>
      </c>
      <c r="AA60" s="1">
        <f t="shared" si="76"/>
        <v>-2</v>
      </c>
      <c r="AB60" s="1">
        <f t="shared" si="77"/>
        <v>-3</v>
      </c>
      <c r="AC60" s="1">
        <f t="shared" si="78"/>
        <v>-3</v>
      </c>
      <c r="AD60" s="1">
        <f t="shared" si="79"/>
        <v>1</v>
      </c>
    </row>
    <row r="61" spans="17:30" ht="21" x14ac:dyDescent="0.35">
      <c r="Q61" s="2">
        <v>2019</v>
      </c>
      <c r="R61" s="1">
        <f t="shared" si="67"/>
        <v>4</v>
      </c>
      <c r="S61" s="1">
        <f t="shared" si="68"/>
        <v>4</v>
      </c>
      <c r="T61" s="1">
        <f t="shared" si="69"/>
        <v>3</v>
      </c>
      <c r="U61" s="1">
        <f t="shared" si="70"/>
        <v>1</v>
      </c>
      <c r="V61" s="1">
        <f t="shared" si="71"/>
        <v>1</v>
      </c>
      <c r="W61" s="1">
        <f t="shared" si="72"/>
        <v>-4</v>
      </c>
      <c r="X61" s="1">
        <f t="shared" si="73"/>
        <v>-4</v>
      </c>
      <c r="Y61" s="1">
        <f t="shared" si="74"/>
        <v>4</v>
      </c>
      <c r="Z61" s="1">
        <f t="shared" si="75"/>
        <v>-3</v>
      </c>
      <c r="AA61" s="1">
        <f t="shared" si="76"/>
        <v>-2</v>
      </c>
      <c r="AB61" s="1">
        <f t="shared" si="77"/>
        <v>-2</v>
      </c>
      <c r="AC61" s="1">
        <f t="shared" si="78"/>
        <v>-1</v>
      </c>
      <c r="AD61" s="1">
        <f t="shared" si="79"/>
        <v>0</v>
      </c>
    </row>
    <row r="62" spans="17:30" ht="21" x14ac:dyDescent="0.35">
      <c r="Q62" s="2">
        <v>2020</v>
      </c>
      <c r="R62" s="1">
        <f t="shared" si="67"/>
        <v>4</v>
      </c>
      <c r="S62" s="1">
        <f t="shared" si="68"/>
        <v>4</v>
      </c>
      <c r="T62" s="1">
        <f t="shared" si="69"/>
        <v>4</v>
      </c>
      <c r="U62" s="1">
        <f t="shared" si="70"/>
        <v>0</v>
      </c>
      <c r="V62" s="1">
        <f t="shared" si="71"/>
        <v>1</v>
      </c>
      <c r="W62" s="1">
        <f t="shared" si="72"/>
        <v>-3</v>
      </c>
      <c r="X62" s="1">
        <f t="shared" si="73"/>
        <v>-6</v>
      </c>
      <c r="Y62" s="1">
        <f t="shared" si="74"/>
        <v>2</v>
      </c>
      <c r="Z62" s="1">
        <f t="shared" si="75"/>
        <v>-4</v>
      </c>
      <c r="AA62" s="1">
        <f t="shared" si="76"/>
        <v>-1</v>
      </c>
      <c r="AB62" s="1">
        <f t="shared" si="77"/>
        <v>-1</v>
      </c>
      <c r="AC62" s="1">
        <f t="shared" si="78"/>
        <v>0</v>
      </c>
      <c r="AD62" s="1">
        <f t="shared" si="79"/>
        <v>0</v>
      </c>
    </row>
    <row r="63" spans="17:30" ht="21" x14ac:dyDescent="0.35">
      <c r="Q63" s="2">
        <v>2021</v>
      </c>
      <c r="R63" s="1">
        <f t="shared" si="67"/>
        <v>3</v>
      </c>
      <c r="S63" s="1">
        <f t="shared" si="68"/>
        <v>5</v>
      </c>
      <c r="T63" s="1">
        <f t="shared" si="69"/>
        <v>2</v>
      </c>
      <c r="U63" s="1">
        <f t="shared" si="70"/>
        <v>2</v>
      </c>
      <c r="V63" s="1">
        <f t="shared" si="71"/>
        <v>3</v>
      </c>
      <c r="W63" s="1">
        <f t="shared" si="72"/>
        <v>-5</v>
      </c>
      <c r="X63" s="1">
        <f t="shared" si="73"/>
        <v>-5</v>
      </c>
      <c r="Y63" s="1">
        <f t="shared" si="74"/>
        <v>2</v>
      </c>
      <c r="Z63" s="1">
        <f t="shared" si="75"/>
        <v>-4</v>
      </c>
      <c r="AA63" s="1">
        <f t="shared" si="76"/>
        <v>-2</v>
      </c>
      <c r="AB63" s="1">
        <f t="shared" si="77"/>
        <v>-1</v>
      </c>
      <c r="AC63" s="1">
        <f t="shared" si="78"/>
        <v>-2</v>
      </c>
      <c r="AD63" s="1">
        <f t="shared" si="79"/>
        <v>2</v>
      </c>
    </row>
    <row r="64" spans="17:30" ht="21" x14ac:dyDescent="0.35">
      <c r="Q64" s="2">
        <v>2022</v>
      </c>
      <c r="R64" s="1">
        <f t="shared" si="67"/>
        <v>4</v>
      </c>
      <c r="S64" s="1">
        <f t="shared" si="68"/>
        <v>3</v>
      </c>
      <c r="T64" s="1">
        <f t="shared" si="69"/>
        <v>1</v>
      </c>
      <c r="U64" s="1">
        <f t="shared" si="70"/>
        <v>2</v>
      </c>
      <c r="V64" s="1">
        <f t="shared" si="71"/>
        <v>2</v>
      </c>
      <c r="W64" s="1">
        <f t="shared" si="72"/>
        <v>-3</v>
      </c>
      <c r="X64" s="1">
        <f t="shared" si="73"/>
        <v>-6</v>
      </c>
      <c r="Y64" s="1">
        <f t="shared" si="74"/>
        <v>4</v>
      </c>
      <c r="Z64" s="1">
        <f t="shared" si="75"/>
        <v>-4</v>
      </c>
      <c r="AA64" s="1">
        <f t="shared" si="76"/>
        <v>-2</v>
      </c>
      <c r="AB64" s="1">
        <f t="shared" si="77"/>
        <v>-2</v>
      </c>
      <c r="AC64" s="1">
        <f t="shared" si="78"/>
        <v>-1</v>
      </c>
      <c r="AD64" s="1">
        <f t="shared" si="79"/>
        <v>2</v>
      </c>
    </row>
    <row r="65" spans="17:30" ht="21" x14ac:dyDescent="0.35">
      <c r="Q65" s="2">
        <v>2023</v>
      </c>
      <c r="R65" s="1">
        <f t="shared" si="67"/>
        <v>5</v>
      </c>
      <c r="S65" s="1">
        <f t="shared" si="68"/>
        <v>4</v>
      </c>
      <c r="T65" s="1">
        <f t="shared" si="69"/>
        <v>1</v>
      </c>
      <c r="U65" s="1">
        <f t="shared" si="70"/>
        <v>1</v>
      </c>
      <c r="V65" s="1">
        <f t="shared" si="71"/>
        <v>1</v>
      </c>
      <c r="W65" s="1">
        <f t="shared" si="72"/>
        <v>-3</v>
      </c>
      <c r="X65" s="1">
        <f t="shared" si="73"/>
        <v>-7</v>
      </c>
      <c r="Y65" s="1">
        <f t="shared" si="74"/>
        <v>3</v>
      </c>
      <c r="Z65" s="1">
        <f t="shared" si="75"/>
        <v>-4</v>
      </c>
      <c r="AA65" s="1">
        <f t="shared" si="76"/>
        <v>-3</v>
      </c>
      <c r="AB65" s="1">
        <f t="shared" si="77"/>
        <v>-1</v>
      </c>
      <c r="AC65" s="1">
        <f t="shared" si="78"/>
        <v>1</v>
      </c>
      <c r="AD65" s="1">
        <f t="shared" si="79"/>
        <v>1</v>
      </c>
    </row>
    <row r="66" spans="17:30" ht="21" x14ac:dyDescent="0.35">
      <c r="Q66" s="2">
        <v>2024</v>
      </c>
      <c r="R66" s="1">
        <f t="shared" si="67"/>
        <v>3</v>
      </c>
      <c r="S66" s="1">
        <f t="shared" si="68"/>
        <v>3</v>
      </c>
      <c r="T66" s="1">
        <f t="shared" si="69"/>
        <v>2</v>
      </c>
      <c r="U66" s="1">
        <f t="shared" si="70"/>
        <v>0</v>
      </c>
      <c r="V66" s="1">
        <f t="shared" si="71"/>
        <v>1</v>
      </c>
      <c r="W66" s="1">
        <f t="shared" si="72"/>
        <v>-3</v>
      </c>
      <c r="X66" s="1">
        <f t="shared" si="73"/>
        <v>-4</v>
      </c>
      <c r="Y66" s="1">
        <f t="shared" si="74"/>
        <v>2</v>
      </c>
      <c r="Z66" s="1">
        <f t="shared" si="75"/>
        <v>-4</v>
      </c>
      <c r="AA66" s="1">
        <f t="shared" si="76"/>
        <v>-3</v>
      </c>
      <c r="AB66" s="1">
        <f t="shared" si="77"/>
        <v>1</v>
      </c>
      <c r="AC66" s="1">
        <f t="shared" si="78"/>
        <v>1</v>
      </c>
      <c r="AD66" s="1">
        <f t="shared" si="79"/>
        <v>1</v>
      </c>
    </row>
    <row r="87" spans="15:15" ht="15.75" thickBot="1" x14ac:dyDescent="0.3"/>
    <row r="88" spans="15:15" ht="15.75" thickBot="1" x14ac:dyDescent="0.3">
      <c r="O88" s="6" t="s">
        <v>13</v>
      </c>
    </row>
  </sheetData>
  <mergeCells count="6">
    <mergeCell ref="A1:O1"/>
    <mergeCell ref="A23:N23"/>
    <mergeCell ref="Q1:AE1"/>
    <mergeCell ref="Q23:AD23"/>
    <mergeCell ref="AG1:AU1"/>
    <mergeCell ref="AG23:AT23"/>
  </mergeCells>
  <conditionalFormatting sqref="R48:AD66">
    <cfRule type="colorScale" priority="1">
      <colorScale>
        <cfvo type="min"/>
        <cfvo type="num" val="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8653F-DC0A-4E93-8059-32717F3ABEA7}">
  <dimension ref="A1:AY88"/>
  <sheetViews>
    <sheetView topLeftCell="A13" workbookViewId="0">
      <selection activeCell="AG44" sqref="AG44"/>
    </sheetView>
  </sheetViews>
  <sheetFormatPr defaultRowHeight="15" x14ac:dyDescent="0.25"/>
  <cols>
    <col min="18" max="18" width="11.7109375" bestFit="1" customWidth="1"/>
    <col min="19" max="26" width="9.28515625" bestFit="1" customWidth="1"/>
    <col min="27" max="31" width="9.5703125" bestFit="1" customWidth="1"/>
  </cols>
  <sheetData>
    <row r="1" spans="1:47" x14ac:dyDescent="0.25">
      <c r="A1" s="23" t="s">
        <v>21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Q1" s="24" t="s">
        <v>23</v>
      </c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G1" s="24" t="s">
        <v>19</v>
      </c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</row>
    <row r="2" spans="1:47" x14ac:dyDescent="0.25">
      <c r="A2" s="8" t="s">
        <v>14</v>
      </c>
      <c r="B2" s="7" t="s">
        <v>12</v>
      </c>
      <c r="C2" s="7" t="s">
        <v>11</v>
      </c>
      <c r="D2" s="7" t="s">
        <v>10</v>
      </c>
      <c r="E2" s="7" t="s">
        <v>9</v>
      </c>
      <c r="F2" s="7" t="s">
        <v>8</v>
      </c>
      <c r="G2" s="7" t="s">
        <v>7</v>
      </c>
      <c r="H2" s="7" t="s">
        <v>6</v>
      </c>
      <c r="I2" s="7" t="s">
        <v>5</v>
      </c>
      <c r="J2" s="7" t="s">
        <v>4</v>
      </c>
      <c r="K2" s="7" t="s">
        <v>3</v>
      </c>
      <c r="L2" s="7" t="s">
        <v>2</v>
      </c>
      <c r="M2" s="7" t="s">
        <v>1</v>
      </c>
      <c r="N2" s="7" t="s">
        <v>0</v>
      </c>
      <c r="O2" s="7" t="s">
        <v>13</v>
      </c>
      <c r="Q2" s="8" t="s">
        <v>14</v>
      </c>
      <c r="R2" s="7" t="s">
        <v>12</v>
      </c>
      <c r="S2" s="7" t="s">
        <v>11</v>
      </c>
      <c r="T2" s="7" t="s">
        <v>10</v>
      </c>
      <c r="U2" s="7" t="s">
        <v>9</v>
      </c>
      <c r="V2" s="7" t="s">
        <v>8</v>
      </c>
      <c r="W2" s="7" t="s">
        <v>7</v>
      </c>
      <c r="X2" s="7" t="s">
        <v>6</v>
      </c>
      <c r="Y2" s="7" t="s">
        <v>5</v>
      </c>
      <c r="Z2" s="7" t="s">
        <v>4</v>
      </c>
      <c r="AA2" s="7" t="s">
        <v>3</v>
      </c>
      <c r="AB2" s="7" t="s">
        <v>2</v>
      </c>
      <c r="AC2" s="7" t="s">
        <v>1</v>
      </c>
      <c r="AD2" s="7" t="s">
        <v>0</v>
      </c>
      <c r="AE2" s="7" t="s">
        <v>13</v>
      </c>
      <c r="AG2" s="8" t="s">
        <v>14</v>
      </c>
      <c r="AH2" s="7" t="s">
        <v>12</v>
      </c>
      <c r="AI2" s="7" t="s">
        <v>11</v>
      </c>
      <c r="AJ2" s="7" t="s">
        <v>10</v>
      </c>
      <c r="AK2" s="7" t="s">
        <v>9</v>
      </c>
      <c r="AL2" s="7" t="s">
        <v>8</v>
      </c>
      <c r="AM2" s="7" t="s">
        <v>7</v>
      </c>
      <c r="AN2" s="7" t="s">
        <v>6</v>
      </c>
      <c r="AO2" s="7" t="s">
        <v>5</v>
      </c>
      <c r="AP2" s="7" t="s">
        <v>4</v>
      </c>
      <c r="AQ2" s="7" t="s">
        <v>3</v>
      </c>
      <c r="AR2" s="7" t="s">
        <v>2</v>
      </c>
      <c r="AS2" s="7" t="s">
        <v>1</v>
      </c>
      <c r="AT2" s="7" t="s">
        <v>0</v>
      </c>
      <c r="AU2" s="7" t="s">
        <v>13</v>
      </c>
    </row>
    <row r="3" spans="1:47" x14ac:dyDescent="0.25">
      <c r="A3" s="5">
        <v>2006</v>
      </c>
      <c r="B3" s="12">
        <v>1</v>
      </c>
      <c r="C3" s="12">
        <v>0.90300000000000002</v>
      </c>
      <c r="D3" s="12">
        <v>1.5189999999999999</v>
      </c>
      <c r="E3" s="12">
        <v>1.28</v>
      </c>
      <c r="F3" s="12">
        <v>1.3240000000000001</v>
      </c>
      <c r="G3" s="12">
        <v>0.84699999999999998</v>
      </c>
      <c r="H3" s="12">
        <v>1.2709999999999999</v>
      </c>
      <c r="I3" s="12">
        <v>1.073</v>
      </c>
      <c r="J3" s="12">
        <v>1.738</v>
      </c>
      <c r="K3" s="12">
        <v>2.2989999999999999</v>
      </c>
      <c r="L3" s="12">
        <v>1.59</v>
      </c>
      <c r="M3" s="12">
        <v>1.6419999999999999</v>
      </c>
      <c r="N3" s="12">
        <v>1.29</v>
      </c>
      <c r="O3" s="12">
        <f>AVERAGE(B3:N3)</f>
        <v>1.3673846153846152</v>
      </c>
      <c r="P3" s="22"/>
      <c r="Q3" s="5">
        <v>2006</v>
      </c>
      <c r="R3" s="13">
        <v>1</v>
      </c>
      <c r="S3" s="13">
        <v>0.93</v>
      </c>
      <c r="T3" s="13">
        <v>1.7330000000000001</v>
      </c>
      <c r="U3" s="13">
        <v>1.2649999999999999</v>
      </c>
      <c r="V3" s="13">
        <v>1.2509999999999999</v>
      </c>
      <c r="W3" s="13">
        <v>0.624</v>
      </c>
      <c r="X3" s="13">
        <v>0.86899999999999999</v>
      </c>
      <c r="Y3" s="13">
        <v>1.079</v>
      </c>
      <c r="Z3" s="13">
        <v>1.3759999999999999</v>
      </c>
      <c r="AA3" s="13">
        <v>1.849</v>
      </c>
      <c r="AB3" s="13">
        <v>1.3029999999999999</v>
      </c>
      <c r="AC3" s="13">
        <v>1.423</v>
      </c>
      <c r="AD3" s="13">
        <v>1.2829999999999999</v>
      </c>
      <c r="AE3" s="12">
        <f>AVERAGE(R3:AD3)</f>
        <v>1.2296153846153846</v>
      </c>
      <c r="AG3" s="5">
        <v>2006</v>
      </c>
      <c r="AH3" s="19">
        <f t="shared" ref="AH3:AH21" si="0">R3/B3-1</f>
        <v>0</v>
      </c>
      <c r="AI3" s="19">
        <f t="shared" ref="AI3:AI21" si="1">S3/C3-1</f>
        <v>2.9900332225913706E-2</v>
      </c>
      <c r="AJ3" s="19">
        <f t="shared" ref="AJ3:AJ21" si="2">T3/D3-1</f>
        <v>0.14088215931533909</v>
      </c>
      <c r="AK3" s="19">
        <f t="shared" ref="AK3:AK21" si="3">U3/E3-1</f>
        <v>-1.1718750000000111E-2</v>
      </c>
      <c r="AL3" s="19">
        <f t="shared" ref="AL3:AL21" si="4">V3/F3-1</f>
        <v>-5.5135951661631544E-2</v>
      </c>
      <c r="AM3" s="19">
        <f t="shared" ref="AM3:AM21" si="5">W3/G3-1</f>
        <v>-0.26328217237308149</v>
      </c>
      <c r="AN3" s="19">
        <f t="shared" ref="AN3:AN21" si="6">X3/H3-1</f>
        <v>-0.31628638867033831</v>
      </c>
      <c r="AO3" s="19">
        <f t="shared" ref="AO3:AO21" si="7">Y3/I3-1</f>
        <v>5.5917986952469523E-3</v>
      </c>
      <c r="AP3" s="19">
        <f t="shared" ref="AP3:AP21" si="8">Z3/J3-1</f>
        <v>-0.2082853855005754</v>
      </c>
      <c r="AQ3" s="19">
        <f t="shared" ref="AQ3:AQ21" si="9">AA3/K3-1</f>
        <v>-0.19573727707698996</v>
      </c>
      <c r="AR3" s="19">
        <f t="shared" ref="AR3:AR21" si="10">AB3/L3-1</f>
        <v>-0.18050314465408812</v>
      </c>
      <c r="AS3" s="19">
        <f t="shared" ref="AS3:AS21" si="11">AC3/M3-1</f>
        <v>-0.13337393422655286</v>
      </c>
      <c r="AT3" s="19">
        <f t="shared" ref="AT3:AT21" si="12">AD3/N3-1</f>
        <v>-5.4263565891473631E-3</v>
      </c>
      <c r="AU3" s="19">
        <f t="shared" ref="AU3:AU21" si="13">AE3/O3-1</f>
        <v>-0.10075382538253819</v>
      </c>
    </row>
    <row r="4" spans="1:47" x14ac:dyDescent="0.25">
      <c r="A4" s="5">
        <v>2007</v>
      </c>
      <c r="B4" s="12">
        <v>0.98099999999999998</v>
      </c>
      <c r="C4" s="12">
        <v>1.069</v>
      </c>
      <c r="D4" s="12">
        <v>1.526</v>
      </c>
      <c r="E4" s="12">
        <v>1.218</v>
      </c>
      <c r="F4" s="12">
        <v>1.2909999999999999</v>
      </c>
      <c r="G4" s="12">
        <v>1.0649999999999999</v>
      </c>
      <c r="H4" s="12">
        <v>1.161</v>
      </c>
      <c r="I4" s="12">
        <v>1.056</v>
      </c>
      <c r="J4" s="12">
        <v>1.9419999999999999</v>
      </c>
      <c r="K4" s="12">
        <v>2.41</v>
      </c>
      <c r="L4" s="12">
        <v>1.413</v>
      </c>
      <c r="M4" s="12">
        <v>1.6040000000000001</v>
      </c>
      <c r="N4" s="12">
        <v>1.3740000000000001</v>
      </c>
      <c r="O4" s="12">
        <f t="shared" ref="O4:O21" si="14">AVERAGE(B4:N4)</f>
        <v>1.3930769230769227</v>
      </c>
      <c r="P4" s="22"/>
      <c r="Q4" s="5">
        <v>2007</v>
      </c>
      <c r="R4" s="13">
        <v>0.98099999999999998</v>
      </c>
      <c r="S4" s="13">
        <v>1.101</v>
      </c>
      <c r="T4" s="13">
        <v>1.7390000000000001</v>
      </c>
      <c r="U4" s="13">
        <v>1.202</v>
      </c>
      <c r="V4" s="13">
        <v>1.232</v>
      </c>
      <c r="W4" s="13">
        <v>0.79400000000000004</v>
      </c>
      <c r="X4" s="13">
        <v>0.81499999999999995</v>
      </c>
      <c r="Y4" s="13">
        <v>1.073</v>
      </c>
      <c r="Z4" s="13">
        <v>1.5469999999999999</v>
      </c>
      <c r="AA4" s="13">
        <v>1.9330000000000001</v>
      </c>
      <c r="AB4" s="13">
        <v>1.1659999999999999</v>
      </c>
      <c r="AC4" s="13">
        <v>1.405</v>
      </c>
      <c r="AD4" s="13">
        <v>1.377</v>
      </c>
      <c r="AE4" s="12">
        <f t="shared" ref="AE4:AE21" si="15">AVERAGE(R4:AD4)</f>
        <v>1.2588461538461537</v>
      </c>
      <c r="AG4" s="5">
        <v>2007</v>
      </c>
      <c r="AH4" s="19">
        <f t="shared" si="0"/>
        <v>0</v>
      </c>
      <c r="AI4" s="19">
        <f t="shared" si="1"/>
        <v>2.9934518241347075E-2</v>
      </c>
      <c r="AJ4" s="19">
        <f t="shared" si="2"/>
        <v>0.13958060288335528</v>
      </c>
      <c r="AK4" s="19">
        <f t="shared" si="3"/>
        <v>-1.3136288998357948E-2</v>
      </c>
      <c r="AL4" s="19">
        <f t="shared" si="4"/>
        <v>-4.5701006971340052E-2</v>
      </c>
      <c r="AM4" s="19">
        <f t="shared" si="5"/>
        <v>-0.25446009389671354</v>
      </c>
      <c r="AN4" s="19">
        <f t="shared" si="6"/>
        <v>-0.29801894918173999</v>
      </c>
      <c r="AO4" s="19">
        <f t="shared" si="7"/>
        <v>1.6098484848484862E-2</v>
      </c>
      <c r="AP4" s="19">
        <f t="shared" si="8"/>
        <v>-0.20339855818743569</v>
      </c>
      <c r="AQ4" s="19">
        <f t="shared" si="9"/>
        <v>-0.19792531120331958</v>
      </c>
      <c r="AR4" s="19">
        <f t="shared" si="10"/>
        <v>-0.17480537862703471</v>
      </c>
      <c r="AS4" s="19">
        <f t="shared" si="11"/>
        <v>-0.12406483790523692</v>
      </c>
      <c r="AT4" s="19">
        <f t="shared" si="12"/>
        <v>2.1834061135370675E-3</v>
      </c>
      <c r="AU4" s="19">
        <f t="shared" si="13"/>
        <v>-9.6355604638321157E-2</v>
      </c>
    </row>
    <row r="5" spans="1:47" x14ac:dyDescent="0.25">
      <c r="A5" s="5">
        <v>2008</v>
      </c>
      <c r="B5" s="12">
        <v>0.96099999999999997</v>
      </c>
      <c r="C5" s="12">
        <v>0.75</v>
      </c>
      <c r="D5" s="12">
        <v>1.6180000000000001</v>
      </c>
      <c r="E5" s="12">
        <v>1.0049999999999999</v>
      </c>
      <c r="F5" s="12">
        <v>1.2230000000000001</v>
      </c>
      <c r="G5" s="12">
        <v>0.97199999999999998</v>
      </c>
      <c r="H5" s="12">
        <v>1.0089999999999999</v>
      </c>
      <c r="I5" s="12">
        <v>1.3660000000000001</v>
      </c>
      <c r="J5" s="12">
        <v>2.0310000000000001</v>
      </c>
      <c r="K5" s="12">
        <v>2.3809999999999998</v>
      </c>
      <c r="L5" s="12">
        <v>1.425</v>
      </c>
      <c r="M5" s="12">
        <v>1.6040000000000001</v>
      </c>
      <c r="N5" s="12">
        <v>1.4039999999999999</v>
      </c>
      <c r="O5" s="12">
        <f t="shared" si="14"/>
        <v>1.3653076923076926</v>
      </c>
      <c r="P5" s="22"/>
      <c r="Q5" s="5">
        <v>2008</v>
      </c>
      <c r="R5" s="13">
        <v>0.96</v>
      </c>
      <c r="S5" s="13">
        <v>0.77500000000000002</v>
      </c>
      <c r="T5" s="13">
        <v>1.857</v>
      </c>
      <c r="U5" s="13">
        <v>0.99</v>
      </c>
      <c r="V5" s="13">
        <v>1.171</v>
      </c>
      <c r="W5" s="13">
        <v>0.73099999999999998</v>
      </c>
      <c r="X5" s="13">
        <v>0.71199999999999997</v>
      </c>
      <c r="Y5" s="13">
        <v>1.3979999999999999</v>
      </c>
      <c r="Z5" s="13">
        <v>1.6339999999999999</v>
      </c>
      <c r="AA5" s="13">
        <v>1.9379999999999999</v>
      </c>
      <c r="AB5" s="13">
        <v>1.19</v>
      </c>
      <c r="AC5" s="13">
        <v>1.407</v>
      </c>
      <c r="AD5" s="13">
        <v>1.42</v>
      </c>
      <c r="AE5" s="12">
        <f t="shared" si="15"/>
        <v>1.2448461538461539</v>
      </c>
      <c r="AG5" s="5">
        <v>2008</v>
      </c>
      <c r="AH5" s="19">
        <f t="shared" si="0"/>
        <v>-1.0405827263267886E-3</v>
      </c>
      <c r="AI5" s="19">
        <f t="shared" si="1"/>
        <v>3.3333333333333437E-2</v>
      </c>
      <c r="AJ5" s="19">
        <f t="shared" si="2"/>
        <v>0.14771322620519145</v>
      </c>
      <c r="AK5" s="19">
        <f t="shared" si="3"/>
        <v>-1.492537313432829E-2</v>
      </c>
      <c r="AL5" s="19">
        <f t="shared" si="4"/>
        <v>-4.2518397383483286E-2</v>
      </c>
      <c r="AM5" s="19">
        <f t="shared" si="5"/>
        <v>-0.24794238683127567</v>
      </c>
      <c r="AN5" s="19">
        <f t="shared" si="6"/>
        <v>-0.29435084241823584</v>
      </c>
      <c r="AO5" s="19">
        <f t="shared" si="7"/>
        <v>2.3426061493411199E-2</v>
      </c>
      <c r="AP5" s="19">
        <f t="shared" si="8"/>
        <v>-0.19547021171836543</v>
      </c>
      <c r="AQ5" s="19">
        <f t="shared" si="9"/>
        <v>-0.18605627887442244</v>
      </c>
      <c r="AR5" s="19">
        <f t="shared" si="10"/>
        <v>-0.16491228070175445</v>
      </c>
      <c r="AS5" s="19">
        <f t="shared" si="11"/>
        <v>-0.12281795511221949</v>
      </c>
      <c r="AT5" s="19">
        <f t="shared" si="12"/>
        <v>1.139601139601143E-2</v>
      </c>
      <c r="AU5" s="19">
        <f t="shared" si="13"/>
        <v>-8.8230322835089359E-2</v>
      </c>
    </row>
    <row r="6" spans="1:47" x14ac:dyDescent="0.25">
      <c r="A6" s="5">
        <v>2009</v>
      </c>
      <c r="B6" s="12">
        <v>0.95599999999999996</v>
      </c>
      <c r="C6" s="12">
        <v>0.82299999999999995</v>
      </c>
      <c r="D6" s="12">
        <v>1.335</v>
      </c>
      <c r="E6" s="12">
        <v>1.147</v>
      </c>
      <c r="F6" s="12">
        <v>1.25</v>
      </c>
      <c r="G6" s="12">
        <v>0.98099999999999998</v>
      </c>
      <c r="H6" s="12">
        <v>1.0609999999999999</v>
      </c>
      <c r="I6" s="12">
        <v>1.2649999999999999</v>
      </c>
      <c r="J6" s="12">
        <v>1.7809999999999999</v>
      </c>
      <c r="K6" s="12">
        <v>2.2349999999999999</v>
      </c>
      <c r="L6" s="12">
        <v>1.222</v>
      </c>
      <c r="M6" s="12">
        <v>1.3959999999999999</v>
      </c>
      <c r="N6" s="12">
        <v>1.4330000000000001</v>
      </c>
      <c r="O6" s="12">
        <f t="shared" si="14"/>
        <v>1.2988461538461538</v>
      </c>
      <c r="P6" s="22"/>
      <c r="Q6" s="5">
        <v>2009</v>
      </c>
      <c r="R6" s="13">
        <v>0.95299999999999996</v>
      </c>
      <c r="S6" s="13">
        <v>0.85199999999999998</v>
      </c>
      <c r="T6" s="13">
        <v>1.5409999999999999</v>
      </c>
      <c r="U6" s="13">
        <v>1.137</v>
      </c>
      <c r="V6" s="13">
        <v>1.202</v>
      </c>
      <c r="W6" s="13">
        <v>0.73499999999999999</v>
      </c>
      <c r="X6" s="13">
        <v>0.74399999999999999</v>
      </c>
      <c r="Y6" s="13">
        <v>1.304</v>
      </c>
      <c r="Z6" s="13">
        <v>1.4450000000000001</v>
      </c>
      <c r="AA6" s="13">
        <v>1.8360000000000001</v>
      </c>
      <c r="AB6" s="13">
        <v>1.0269999999999999</v>
      </c>
      <c r="AC6" s="13">
        <v>1.2230000000000001</v>
      </c>
      <c r="AD6" s="13">
        <v>1.4710000000000001</v>
      </c>
      <c r="AE6" s="12">
        <f t="shared" si="15"/>
        <v>1.19</v>
      </c>
      <c r="AG6" s="5">
        <v>2009</v>
      </c>
      <c r="AH6" s="19">
        <f t="shared" si="0"/>
        <v>-3.1380753138074979E-3</v>
      </c>
      <c r="AI6" s="19">
        <f t="shared" si="1"/>
        <v>3.523693803159178E-2</v>
      </c>
      <c r="AJ6" s="19">
        <f t="shared" si="2"/>
        <v>0.1543071161048688</v>
      </c>
      <c r="AK6" s="19">
        <f t="shared" si="3"/>
        <v>-8.718395815169977E-3</v>
      </c>
      <c r="AL6" s="19">
        <f t="shared" si="4"/>
        <v>-3.839999999999999E-2</v>
      </c>
      <c r="AM6" s="19">
        <f t="shared" si="5"/>
        <v>-0.25076452599388377</v>
      </c>
      <c r="AN6" s="19">
        <f t="shared" si="6"/>
        <v>-0.29877474081055599</v>
      </c>
      <c r="AO6" s="19">
        <f t="shared" si="7"/>
        <v>3.0830039525691744E-2</v>
      </c>
      <c r="AP6" s="19">
        <f t="shared" si="8"/>
        <v>-0.18865805727119589</v>
      </c>
      <c r="AQ6" s="19">
        <f t="shared" si="9"/>
        <v>-0.1785234899328858</v>
      </c>
      <c r="AR6" s="19">
        <f t="shared" si="10"/>
        <v>-0.15957446808510645</v>
      </c>
      <c r="AS6" s="19">
        <f t="shared" si="11"/>
        <v>-0.12392550143266468</v>
      </c>
      <c r="AT6" s="19">
        <f t="shared" si="12"/>
        <v>2.6517794836008468E-2</v>
      </c>
      <c r="AU6" s="19">
        <f t="shared" si="13"/>
        <v>-8.3802191294047979E-2</v>
      </c>
    </row>
    <row r="7" spans="1:47" x14ac:dyDescent="0.25">
      <c r="A7" s="5">
        <v>2010</v>
      </c>
      <c r="B7" s="12">
        <v>0.84399999999999997</v>
      </c>
      <c r="C7" s="12">
        <v>0.76200000000000001</v>
      </c>
      <c r="D7" s="12">
        <v>1.2789999999999999</v>
      </c>
      <c r="E7" s="12">
        <v>1.214</v>
      </c>
      <c r="F7" s="12">
        <v>1.3140000000000001</v>
      </c>
      <c r="G7" s="12">
        <v>1.012</v>
      </c>
      <c r="H7" s="12">
        <v>1.0409999999999999</v>
      </c>
      <c r="I7" s="12">
        <v>1.1040000000000001</v>
      </c>
      <c r="J7" s="12">
        <v>1.863</v>
      </c>
      <c r="K7" s="12">
        <v>2.1230000000000002</v>
      </c>
      <c r="L7" s="12">
        <v>1.3520000000000001</v>
      </c>
      <c r="M7" s="12">
        <v>1.1890000000000001</v>
      </c>
      <c r="N7" s="12">
        <v>1.395</v>
      </c>
      <c r="O7" s="12">
        <f t="shared" si="14"/>
        <v>1.2686153846153847</v>
      </c>
      <c r="P7" s="22"/>
      <c r="Q7" s="5">
        <v>2010</v>
      </c>
      <c r="R7" s="13">
        <v>0.83899999999999997</v>
      </c>
      <c r="S7" s="13">
        <v>0.78400000000000003</v>
      </c>
      <c r="T7" s="13">
        <v>1.474</v>
      </c>
      <c r="U7" s="13">
        <v>1.2</v>
      </c>
      <c r="V7" s="13">
        <v>1.2709999999999999</v>
      </c>
      <c r="W7" s="13">
        <v>0.76400000000000001</v>
      </c>
      <c r="X7" s="13">
        <v>0.73699999999999999</v>
      </c>
      <c r="Y7" s="13">
        <v>1.1359999999999999</v>
      </c>
      <c r="Z7" s="13">
        <v>1.5089999999999999</v>
      </c>
      <c r="AA7" s="13">
        <v>1.738</v>
      </c>
      <c r="AB7" s="13">
        <v>1.139</v>
      </c>
      <c r="AC7" s="13">
        <v>1.0389999999999999</v>
      </c>
      <c r="AD7" s="13">
        <v>1.43</v>
      </c>
      <c r="AE7" s="12">
        <f t="shared" si="15"/>
        <v>1.1584615384615384</v>
      </c>
      <c r="AG7" s="5">
        <v>2010</v>
      </c>
      <c r="AH7" s="19">
        <f t="shared" si="0"/>
        <v>-5.924170616113722E-3</v>
      </c>
      <c r="AI7" s="19">
        <f t="shared" si="1"/>
        <v>2.8871391076115582E-2</v>
      </c>
      <c r="AJ7" s="19">
        <f t="shared" si="2"/>
        <v>0.15246286161063338</v>
      </c>
      <c r="AK7" s="19">
        <f t="shared" si="3"/>
        <v>-1.1532125205930832E-2</v>
      </c>
      <c r="AL7" s="19">
        <f t="shared" si="4"/>
        <v>-3.2724505327245135E-2</v>
      </c>
      <c r="AM7" s="19">
        <f t="shared" si="5"/>
        <v>-0.24505928853754944</v>
      </c>
      <c r="AN7" s="19">
        <f t="shared" si="6"/>
        <v>-0.29202689721421704</v>
      </c>
      <c r="AO7" s="19">
        <f t="shared" si="7"/>
        <v>2.8985507246376718E-2</v>
      </c>
      <c r="AP7" s="19">
        <f t="shared" si="8"/>
        <v>-0.19001610305958139</v>
      </c>
      <c r="AQ7" s="19">
        <f t="shared" si="9"/>
        <v>-0.18134715025906745</v>
      </c>
      <c r="AR7" s="19">
        <f t="shared" si="10"/>
        <v>-0.15754437869822491</v>
      </c>
      <c r="AS7" s="19">
        <f t="shared" si="11"/>
        <v>-0.12615643397813303</v>
      </c>
      <c r="AT7" s="19">
        <f t="shared" si="12"/>
        <v>2.5089605734766929E-2</v>
      </c>
      <c r="AU7" s="19">
        <f t="shared" si="13"/>
        <v>-8.6829978171234612E-2</v>
      </c>
    </row>
    <row r="8" spans="1:47" x14ac:dyDescent="0.25">
      <c r="A8" s="5">
        <v>2011</v>
      </c>
      <c r="B8" s="12">
        <v>0.73399999999999999</v>
      </c>
      <c r="C8" s="12">
        <v>0.79600000000000004</v>
      </c>
      <c r="D8" s="12">
        <v>1.375</v>
      </c>
      <c r="E8" s="12">
        <v>1.202</v>
      </c>
      <c r="F8" s="12">
        <v>1.212</v>
      </c>
      <c r="G8" s="12">
        <v>0.89500000000000002</v>
      </c>
      <c r="H8" s="12">
        <v>1.0129999999999999</v>
      </c>
      <c r="I8" s="12">
        <v>1.0289999999999999</v>
      </c>
      <c r="J8" s="12">
        <v>1.919</v>
      </c>
      <c r="K8" s="12">
        <v>1.748</v>
      </c>
      <c r="L8" s="12">
        <v>1.304</v>
      </c>
      <c r="M8" s="12">
        <v>1.341</v>
      </c>
      <c r="N8" s="12">
        <v>1.1299999999999999</v>
      </c>
      <c r="O8" s="12">
        <f t="shared" si="14"/>
        <v>1.2075384615384617</v>
      </c>
      <c r="P8" s="22"/>
      <c r="Q8" s="5">
        <v>2011</v>
      </c>
      <c r="R8" s="13">
        <v>0.72699999999999998</v>
      </c>
      <c r="S8" s="13">
        <v>0.82199999999999995</v>
      </c>
      <c r="T8" s="13">
        <v>1.5720000000000001</v>
      </c>
      <c r="U8" s="13">
        <v>1.1919999999999999</v>
      </c>
      <c r="V8" s="13">
        <v>1.1679999999999999</v>
      </c>
      <c r="W8" s="13">
        <v>0.67800000000000005</v>
      </c>
      <c r="X8" s="13">
        <v>0.71499999999999997</v>
      </c>
      <c r="Y8" s="13">
        <v>1.0569999999999999</v>
      </c>
      <c r="Z8" s="13">
        <v>1.5569999999999999</v>
      </c>
      <c r="AA8" s="13">
        <v>1.4319999999999999</v>
      </c>
      <c r="AB8" s="13">
        <v>1.0960000000000001</v>
      </c>
      <c r="AC8" s="13">
        <v>1.1679999999999999</v>
      </c>
      <c r="AD8" s="13">
        <v>1.157</v>
      </c>
      <c r="AE8" s="12">
        <f t="shared" si="15"/>
        <v>1.1031538461538462</v>
      </c>
      <c r="AG8" s="5">
        <v>2011</v>
      </c>
      <c r="AH8" s="19">
        <f t="shared" si="0"/>
        <v>-9.5367847411443885E-3</v>
      </c>
      <c r="AI8" s="19">
        <f t="shared" si="1"/>
        <v>3.2663316582914437E-2</v>
      </c>
      <c r="AJ8" s="19">
        <f t="shared" si="2"/>
        <v>0.14327272727272722</v>
      </c>
      <c r="AK8" s="19">
        <f t="shared" si="3"/>
        <v>-8.3194675540765317E-3</v>
      </c>
      <c r="AL8" s="19">
        <f t="shared" si="4"/>
        <v>-3.6303630363036299E-2</v>
      </c>
      <c r="AM8" s="19">
        <f t="shared" si="5"/>
        <v>-0.24245810055865913</v>
      </c>
      <c r="AN8" s="19">
        <f t="shared" si="6"/>
        <v>-0.29417571569595258</v>
      </c>
      <c r="AO8" s="19">
        <f t="shared" si="7"/>
        <v>2.7210884353741527E-2</v>
      </c>
      <c r="AP8" s="19">
        <f t="shared" si="8"/>
        <v>-0.18863991662324131</v>
      </c>
      <c r="AQ8" s="19">
        <f t="shared" si="9"/>
        <v>-0.18077803203661336</v>
      </c>
      <c r="AR8" s="19">
        <f t="shared" si="10"/>
        <v>-0.1595092024539877</v>
      </c>
      <c r="AS8" s="19">
        <f t="shared" si="11"/>
        <v>-0.12900820283370618</v>
      </c>
      <c r="AT8" s="19">
        <f t="shared" si="12"/>
        <v>2.3893805309734617E-2</v>
      </c>
      <c r="AU8" s="19">
        <f t="shared" si="13"/>
        <v>-8.6444133010574742E-2</v>
      </c>
    </row>
    <row r="9" spans="1:47" x14ac:dyDescent="0.25">
      <c r="A9" s="5">
        <v>2012</v>
      </c>
      <c r="B9" s="12">
        <v>0.73799999999999999</v>
      </c>
      <c r="C9" s="12">
        <v>0.73499999999999999</v>
      </c>
      <c r="D9" s="12">
        <v>1.121</v>
      </c>
      <c r="E9" s="12">
        <v>1.073</v>
      </c>
      <c r="F9" s="12">
        <v>1.153</v>
      </c>
      <c r="G9" s="12">
        <v>0.88500000000000001</v>
      </c>
      <c r="H9" s="12">
        <v>0.81799999999999995</v>
      </c>
      <c r="I9" s="12">
        <v>0.86</v>
      </c>
      <c r="J9" s="12">
        <v>1.6140000000000001</v>
      </c>
      <c r="K9" s="12">
        <v>1.7589999999999999</v>
      </c>
      <c r="L9" s="12">
        <v>1.2529999999999999</v>
      </c>
      <c r="M9" s="12">
        <v>1.179</v>
      </c>
      <c r="N9" s="12">
        <v>1.089</v>
      </c>
      <c r="O9" s="12">
        <f t="shared" si="14"/>
        <v>1.0982307692307693</v>
      </c>
      <c r="P9" s="22"/>
      <c r="Q9" s="5">
        <v>2012</v>
      </c>
      <c r="R9" s="13">
        <v>0.74099999999999999</v>
      </c>
      <c r="S9" s="13">
        <v>0.755</v>
      </c>
      <c r="T9" s="13">
        <v>1.282</v>
      </c>
      <c r="U9" s="13">
        <v>1.0609999999999999</v>
      </c>
      <c r="V9" s="13">
        <v>1.107</v>
      </c>
      <c r="W9" s="13">
        <v>0.67300000000000004</v>
      </c>
      <c r="X9" s="13">
        <v>0.57799999999999996</v>
      </c>
      <c r="Y9" s="13">
        <v>0.88100000000000001</v>
      </c>
      <c r="Z9" s="13">
        <v>1.3089999999999999</v>
      </c>
      <c r="AA9" s="13">
        <v>1.4430000000000001</v>
      </c>
      <c r="AB9" s="13">
        <v>1.0509999999999999</v>
      </c>
      <c r="AC9" s="13">
        <v>1.024</v>
      </c>
      <c r="AD9" s="13">
        <v>1.115</v>
      </c>
      <c r="AE9" s="12">
        <f t="shared" si="15"/>
        <v>1.0015384615384617</v>
      </c>
      <c r="AG9" s="5">
        <v>2012</v>
      </c>
      <c r="AH9" s="19">
        <f t="shared" si="0"/>
        <v>4.0650406504065817E-3</v>
      </c>
      <c r="AI9" s="19">
        <f t="shared" si="1"/>
        <v>2.7210884353741527E-2</v>
      </c>
      <c r="AJ9" s="19">
        <f t="shared" si="2"/>
        <v>0.14362176628010714</v>
      </c>
      <c r="AK9" s="19">
        <f t="shared" si="3"/>
        <v>-1.1183597390493905E-2</v>
      </c>
      <c r="AL9" s="19">
        <f t="shared" si="4"/>
        <v>-3.9895923677363387E-2</v>
      </c>
      <c r="AM9" s="19">
        <f t="shared" si="5"/>
        <v>-0.23954802259886998</v>
      </c>
      <c r="AN9" s="19">
        <f t="shared" si="6"/>
        <v>-0.29339853300733498</v>
      </c>
      <c r="AO9" s="19">
        <f t="shared" si="7"/>
        <v>2.4418604651162745E-2</v>
      </c>
      <c r="AP9" s="19">
        <f t="shared" si="8"/>
        <v>-0.18897149938042135</v>
      </c>
      <c r="AQ9" s="19">
        <f t="shared" si="9"/>
        <v>-0.17964752700397946</v>
      </c>
      <c r="AR9" s="19">
        <f t="shared" si="10"/>
        <v>-0.16121308858739025</v>
      </c>
      <c r="AS9" s="19">
        <f t="shared" si="11"/>
        <v>-0.13146734520780323</v>
      </c>
      <c r="AT9" s="19">
        <f t="shared" si="12"/>
        <v>2.3875114784205786E-2</v>
      </c>
      <c r="AU9" s="19">
        <f t="shared" si="13"/>
        <v>-8.8043706661063204E-2</v>
      </c>
    </row>
    <row r="10" spans="1:47" x14ac:dyDescent="0.25">
      <c r="A10" s="5">
        <v>2013</v>
      </c>
      <c r="B10" s="12">
        <v>0.70299999999999996</v>
      </c>
      <c r="C10" s="12">
        <v>0.94</v>
      </c>
      <c r="D10" s="12">
        <v>1.1599999999999999</v>
      </c>
      <c r="E10" s="12">
        <v>1.22</v>
      </c>
      <c r="F10" s="12">
        <v>1.08</v>
      </c>
      <c r="G10" s="12">
        <v>1.1140000000000001</v>
      </c>
      <c r="H10" s="12">
        <v>0.93400000000000005</v>
      </c>
      <c r="I10" s="12">
        <v>0.86699999999999999</v>
      </c>
      <c r="J10" s="12">
        <v>1.5089999999999999</v>
      </c>
      <c r="K10" s="12">
        <v>1.65</v>
      </c>
      <c r="L10" s="12">
        <v>1.1779999999999999</v>
      </c>
      <c r="M10" s="12">
        <v>1.5669999999999999</v>
      </c>
      <c r="N10" s="12">
        <v>1.2350000000000001</v>
      </c>
      <c r="O10" s="12">
        <f t="shared" si="14"/>
        <v>1.1659230769230768</v>
      </c>
      <c r="P10" s="22"/>
      <c r="Q10" s="5">
        <v>2013</v>
      </c>
      <c r="R10" s="13">
        <v>0.70299999999999996</v>
      </c>
      <c r="S10" s="13">
        <v>0.96099999999999997</v>
      </c>
      <c r="T10" s="13">
        <v>1.3220000000000001</v>
      </c>
      <c r="U10" s="13">
        <v>1.2030000000000001</v>
      </c>
      <c r="V10" s="13">
        <v>1.0349999999999999</v>
      </c>
      <c r="W10" s="13">
        <v>0.85199999999999998</v>
      </c>
      <c r="X10" s="13">
        <v>0.66200000000000003</v>
      </c>
      <c r="Y10" s="13">
        <v>0.88600000000000001</v>
      </c>
      <c r="Z10" s="13">
        <v>1.222</v>
      </c>
      <c r="AA10" s="13">
        <v>1.353</v>
      </c>
      <c r="AB10" s="13">
        <v>0.98699999999999999</v>
      </c>
      <c r="AC10" s="13">
        <v>1.36</v>
      </c>
      <c r="AD10" s="13">
        <v>1.262</v>
      </c>
      <c r="AE10" s="12">
        <f t="shared" si="15"/>
        <v>1.0621538461538462</v>
      </c>
      <c r="AG10" s="5">
        <v>2013</v>
      </c>
      <c r="AH10" s="19">
        <f t="shared" si="0"/>
        <v>0</v>
      </c>
      <c r="AI10" s="19">
        <f t="shared" si="1"/>
        <v>2.2340425531914843E-2</v>
      </c>
      <c r="AJ10" s="19">
        <f t="shared" si="2"/>
        <v>0.13965517241379333</v>
      </c>
      <c r="AK10" s="19">
        <f t="shared" si="3"/>
        <v>-1.3934426229508134E-2</v>
      </c>
      <c r="AL10" s="19">
        <f t="shared" si="4"/>
        <v>-4.1666666666666852E-2</v>
      </c>
      <c r="AM10" s="19">
        <f t="shared" si="5"/>
        <v>-0.23518850987432682</v>
      </c>
      <c r="AN10" s="19">
        <f t="shared" si="6"/>
        <v>-0.29122055674518199</v>
      </c>
      <c r="AO10" s="19">
        <f t="shared" si="7"/>
        <v>2.1914648212226107E-2</v>
      </c>
      <c r="AP10" s="19">
        <f t="shared" si="8"/>
        <v>-0.19019218025182238</v>
      </c>
      <c r="AQ10" s="19">
        <f t="shared" si="9"/>
        <v>-0.17999999999999994</v>
      </c>
      <c r="AR10" s="19">
        <f t="shared" si="10"/>
        <v>-0.16213921901528006</v>
      </c>
      <c r="AS10" s="19">
        <f t="shared" si="11"/>
        <v>-0.13209955328653467</v>
      </c>
      <c r="AT10" s="19">
        <f t="shared" si="12"/>
        <v>2.1862348178137481E-2</v>
      </c>
      <c r="AU10" s="19">
        <f t="shared" si="13"/>
        <v>-8.9001781355149356E-2</v>
      </c>
    </row>
    <row r="11" spans="1:47" x14ac:dyDescent="0.25">
      <c r="A11" s="5">
        <v>2014</v>
      </c>
      <c r="B11" s="12">
        <v>0.63800000000000001</v>
      </c>
      <c r="C11" s="12">
        <v>0.83699999999999997</v>
      </c>
      <c r="D11" s="12">
        <v>1.095</v>
      </c>
      <c r="E11" s="12">
        <v>1.0880000000000001</v>
      </c>
      <c r="F11" s="12">
        <v>1.1559999999999999</v>
      </c>
      <c r="G11" s="12">
        <v>1.1379999999999999</v>
      </c>
      <c r="H11" s="12">
        <v>1.06</v>
      </c>
      <c r="I11" s="12">
        <v>0.90800000000000003</v>
      </c>
      <c r="J11" s="12">
        <v>1.5620000000000001</v>
      </c>
      <c r="K11" s="12">
        <v>1.615</v>
      </c>
      <c r="L11" s="12">
        <v>1.129</v>
      </c>
      <c r="M11" s="12">
        <v>1.47</v>
      </c>
      <c r="N11" s="12">
        <v>1.196</v>
      </c>
      <c r="O11" s="12">
        <f t="shared" si="14"/>
        <v>1.1455384615384616</v>
      </c>
      <c r="P11" s="22"/>
      <c r="Q11" s="5">
        <v>2014</v>
      </c>
      <c r="R11" s="13">
        <v>0.63700000000000001</v>
      </c>
      <c r="S11" s="13">
        <v>0.85399999999999998</v>
      </c>
      <c r="T11" s="13">
        <v>1.2430000000000001</v>
      </c>
      <c r="U11" s="13">
        <v>1.0680000000000001</v>
      </c>
      <c r="V11" s="13">
        <v>1.1060000000000001</v>
      </c>
      <c r="W11" s="13">
        <v>0.872</v>
      </c>
      <c r="X11" s="13">
        <v>0.76900000000000002</v>
      </c>
      <c r="Y11" s="13">
        <v>0.92600000000000005</v>
      </c>
      <c r="Z11" s="13">
        <v>1.2669999999999999</v>
      </c>
      <c r="AA11" s="13">
        <v>1.321</v>
      </c>
      <c r="AB11" s="13">
        <v>0.94499999999999995</v>
      </c>
      <c r="AC11" s="13">
        <v>1.2729999999999999</v>
      </c>
      <c r="AD11" s="13">
        <v>1.222</v>
      </c>
      <c r="AE11" s="12">
        <f t="shared" si="15"/>
        <v>1.0386923076923078</v>
      </c>
      <c r="AG11" s="5">
        <v>2014</v>
      </c>
      <c r="AH11" s="19">
        <f t="shared" si="0"/>
        <v>-1.5673981191222097E-3</v>
      </c>
      <c r="AI11" s="19">
        <f t="shared" si="1"/>
        <v>2.0310633213858953E-2</v>
      </c>
      <c r="AJ11" s="19">
        <f t="shared" si="2"/>
        <v>0.13515981735159821</v>
      </c>
      <c r="AK11" s="19">
        <f t="shared" si="3"/>
        <v>-1.8382352941176516E-2</v>
      </c>
      <c r="AL11" s="19">
        <f t="shared" si="4"/>
        <v>-4.3252595155709228E-2</v>
      </c>
      <c r="AM11" s="19">
        <f t="shared" si="5"/>
        <v>-0.2337434094903339</v>
      </c>
      <c r="AN11" s="19">
        <f t="shared" si="6"/>
        <v>-0.27452830188679245</v>
      </c>
      <c r="AO11" s="19">
        <f t="shared" si="7"/>
        <v>1.982378854625555E-2</v>
      </c>
      <c r="AP11" s="19">
        <f t="shared" si="8"/>
        <v>-0.18886043533930863</v>
      </c>
      <c r="AQ11" s="19">
        <f t="shared" si="9"/>
        <v>-0.18204334365325081</v>
      </c>
      <c r="AR11" s="19">
        <f t="shared" si="10"/>
        <v>-0.16297608503100092</v>
      </c>
      <c r="AS11" s="19">
        <f t="shared" si="11"/>
        <v>-0.13401360544217689</v>
      </c>
      <c r="AT11" s="19">
        <f t="shared" si="12"/>
        <v>2.1739130434782705E-2</v>
      </c>
      <c r="AU11" s="19">
        <f t="shared" si="13"/>
        <v>-9.3271555197421363E-2</v>
      </c>
    </row>
    <row r="12" spans="1:47" x14ac:dyDescent="0.25">
      <c r="A12" s="5">
        <v>2015</v>
      </c>
      <c r="B12" s="12">
        <v>0.67400000000000004</v>
      </c>
      <c r="C12" s="12">
        <v>0.71799999999999997</v>
      </c>
      <c r="D12" s="12">
        <v>1.1619999999999999</v>
      </c>
      <c r="E12" s="12">
        <v>1.0940000000000001</v>
      </c>
      <c r="F12" s="12">
        <v>1.08</v>
      </c>
      <c r="G12" s="12">
        <v>1.0129999999999999</v>
      </c>
      <c r="H12" s="12">
        <v>1.173</v>
      </c>
      <c r="I12" s="12">
        <v>0.93100000000000005</v>
      </c>
      <c r="J12" s="12">
        <v>1.5589999999999999</v>
      </c>
      <c r="K12" s="12">
        <v>1.623</v>
      </c>
      <c r="L12" s="12">
        <v>1.0860000000000001</v>
      </c>
      <c r="M12" s="12">
        <v>1.8819999999999999</v>
      </c>
      <c r="N12" s="12">
        <v>1.2929999999999999</v>
      </c>
      <c r="O12" s="12">
        <f t="shared" si="14"/>
        <v>1.1759999999999999</v>
      </c>
      <c r="P12" s="22"/>
      <c r="Q12" s="5">
        <v>2015</v>
      </c>
      <c r="R12" s="13">
        <v>0.67500000000000004</v>
      </c>
      <c r="S12" s="13">
        <v>0.73299999999999998</v>
      </c>
      <c r="T12" s="13">
        <v>1.3160000000000001</v>
      </c>
      <c r="U12" s="13">
        <v>1.073</v>
      </c>
      <c r="V12" s="13">
        <v>1.032</v>
      </c>
      <c r="W12" s="13">
        <v>0.77400000000000002</v>
      </c>
      <c r="X12" s="13">
        <v>0.84699999999999998</v>
      </c>
      <c r="Y12" s="13">
        <v>0.94599999999999995</v>
      </c>
      <c r="Z12" s="13">
        <v>1.2669999999999999</v>
      </c>
      <c r="AA12" s="13">
        <v>1.33</v>
      </c>
      <c r="AB12" s="13">
        <v>0.90900000000000003</v>
      </c>
      <c r="AC12" s="13">
        <v>1.63</v>
      </c>
      <c r="AD12" s="13">
        <v>1.3180000000000001</v>
      </c>
      <c r="AE12" s="12">
        <f t="shared" si="15"/>
        <v>1.0653846153846154</v>
      </c>
      <c r="AG12" s="5">
        <v>2015</v>
      </c>
      <c r="AH12" s="19">
        <f t="shared" si="0"/>
        <v>1.4836795252226587E-3</v>
      </c>
      <c r="AI12" s="19">
        <f t="shared" si="1"/>
        <v>2.0891364902507092E-2</v>
      </c>
      <c r="AJ12" s="19">
        <f t="shared" si="2"/>
        <v>0.1325301204819278</v>
      </c>
      <c r="AK12" s="19">
        <f t="shared" si="3"/>
        <v>-1.9195612431444409E-2</v>
      </c>
      <c r="AL12" s="19">
        <f t="shared" si="4"/>
        <v>-4.4444444444444509E-2</v>
      </c>
      <c r="AM12" s="19">
        <f t="shared" si="5"/>
        <v>-0.23593287265547869</v>
      </c>
      <c r="AN12" s="19">
        <f t="shared" si="6"/>
        <v>-0.277919863597613</v>
      </c>
      <c r="AO12" s="19">
        <f t="shared" si="7"/>
        <v>1.6111707841031109E-2</v>
      </c>
      <c r="AP12" s="19">
        <f t="shared" si="8"/>
        <v>-0.18729955099422713</v>
      </c>
      <c r="AQ12" s="19">
        <f t="shared" si="9"/>
        <v>-0.18052988293284034</v>
      </c>
      <c r="AR12" s="19">
        <f t="shared" si="10"/>
        <v>-0.16298342541436472</v>
      </c>
      <c r="AS12" s="19">
        <f t="shared" si="11"/>
        <v>-0.13390010626992566</v>
      </c>
      <c r="AT12" s="19">
        <f t="shared" si="12"/>
        <v>1.9334880123743403E-2</v>
      </c>
      <c r="AU12" s="19">
        <f t="shared" si="13"/>
        <v>-9.406070120355825E-2</v>
      </c>
    </row>
    <row r="13" spans="1:47" x14ac:dyDescent="0.25">
      <c r="A13" s="5">
        <v>2016</v>
      </c>
      <c r="B13" s="12">
        <v>1.1180000000000001</v>
      </c>
      <c r="C13" s="12">
        <v>0.80400000000000005</v>
      </c>
      <c r="D13" s="12">
        <v>1.1719999999999999</v>
      </c>
      <c r="E13" s="12">
        <v>1.073</v>
      </c>
      <c r="F13" s="12">
        <v>1.2270000000000001</v>
      </c>
      <c r="G13" s="12">
        <v>1.0409999999999999</v>
      </c>
      <c r="H13" s="12">
        <v>1.4370000000000001</v>
      </c>
      <c r="I13" s="12">
        <v>0.89100000000000001</v>
      </c>
      <c r="J13" s="12">
        <v>1.804</v>
      </c>
      <c r="K13" s="12">
        <v>1.9079999999999999</v>
      </c>
      <c r="L13" s="12">
        <v>0.97599999999999998</v>
      </c>
      <c r="M13" s="12">
        <v>1.7130000000000001</v>
      </c>
      <c r="N13" s="12">
        <v>1.1519999999999999</v>
      </c>
      <c r="O13" s="12">
        <f t="shared" si="14"/>
        <v>1.2550769230769232</v>
      </c>
      <c r="P13" s="22"/>
      <c r="Q13" s="5">
        <v>2016</v>
      </c>
      <c r="R13" s="13">
        <v>1.1180000000000001</v>
      </c>
      <c r="S13" s="13">
        <v>0.82</v>
      </c>
      <c r="T13" s="13">
        <v>1.3240000000000001</v>
      </c>
      <c r="U13" s="13">
        <v>1.0509999999999999</v>
      </c>
      <c r="V13" s="13">
        <v>1.169</v>
      </c>
      <c r="W13" s="13">
        <v>0.79200000000000004</v>
      </c>
      <c r="X13" s="13">
        <v>1.0289999999999999</v>
      </c>
      <c r="Y13" s="13">
        <v>0.90300000000000002</v>
      </c>
      <c r="Z13" s="13">
        <v>1.4630000000000001</v>
      </c>
      <c r="AA13" s="13">
        <v>1.5569999999999999</v>
      </c>
      <c r="AB13" s="13">
        <v>0.81499999999999995</v>
      </c>
      <c r="AC13" s="13">
        <v>1.482</v>
      </c>
      <c r="AD13" s="13">
        <v>1.175</v>
      </c>
      <c r="AE13" s="12">
        <f t="shared" si="15"/>
        <v>1.1306153846153846</v>
      </c>
      <c r="AG13" s="5">
        <v>2016</v>
      </c>
      <c r="AH13" s="19">
        <f t="shared" si="0"/>
        <v>0</v>
      </c>
      <c r="AI13" s="19">
        <f t="shared" si="1"/>
        <v>1.990049751243772E-2</v>
      </c>
      <c r="AJ13" s="19">
        <f t="shared" si="2"/>
        <v>0.12969283276450527</v>
      </c>
      <c r="AK13" s="19">
        <f t="shared" si="3"/>
        <v>-2.0503261882572232E-2</v>
      </c>
      <c r="AL13" s="19">
        <f t="shared" si="4"/>
        <v>-4.726976365118174E-2</v>
      </c>
      <c r="AM13" s="19">
        <f t="shared" si="5"/>
        <v>-0.2391930835734869</v>
      </c>
      <c r="AN13" s="19">
        <f t="shared" si="6"/>
        <v>-0.28392484342379964</v>
      </c>
      <c r="AO13" s="19">
        <f t="shared" si="7"/>
        <v>1.3468013468013407E-2</v>
      </c>
      <c r="AP13" s="19">
        <f t="shared" si="8"/>
        <v>-0.18902439024390238</v>
      </c>
      <c r="AQ13" s="19">
        <f t="shared" si="9"/>
        <v>-0.18396226415094341</v>
      </c>
      <c r="AR13" s="19">
        <f t="shared" si="10"/>
        <v>-0.16495901639344268</v>
      </c>
      <c r="AS13" s="19">
        <f t="shared" si="11"/>
        <v>-0.13485113835376539</v>
      </c>
      <c r="AT13" s="19">
        <f t="shared" si="12"/>
        <v>1.9965277777777901E-2</v>
      </c>
      <c r="AU13" s="19">
        <f t="shared" si="13"/>
        <v>-9.916646236822757E-2</v>
      </c>
    </row>
    <row r="14" spans="1:47" x14ac:dyDescent="0.25">
      <c r="A14" s="5">
        <v>2017</v>
      </c>
      <c r="B14" s="12">
        <v>1.028</v>
      </c>
      <c r="C14" s="12">
        <v>0.90600000000000003</v>
      </c>
      <c r="D14" s="12">
        <v>1.23</v>
      </c>
      <c r="E14" s="12">
        <v>1.246</v>
      </c>
      <c r="F14" s="12">
        <v>1.286</v>
      </c>
      <c r="G14" s="12">
        <v>1.2210000000000001</v>
      </c>
      <c r="H14" s="12">
        <v>1.468</v>
      </c>
      <c r="I14" s="12">
        <v>0.874</v>
      </c>
      <c r="J14" s="12">
        <v>1.7629999999999999</v>
      </c>
      <c r="K14" s="12">
        <v>1.6379999999999999</v>
      </c>
      <c r="L14" s="12">
        <v>1.1879999999999999</v>
      </c>
      <c r="M14" s="12">
        <v>1.3120000000000001</v>
      </c>
      <c r="N14" s="12">
        <v>1.27</v>
      </c>
      <c r="O14" s="12">
        <f t="shared" si="14"/>
        <v>1.2638461538461538</v>
      </c>
      <c r="P14" s="22"/>
      <c r="Q14" s="5">
        <v>2017</v>
      </c>
      <c r="R14" s="13">
        <v>1.0269999999999999</v>
      </c>
      <c r="S14" s="13">
        <v>0.92400000000000004</v>
      </c>
      <c r="T14" s="13">
        <v>1.3919999999999999</v>
      </c>
      <c r="U14" s="13">
        <v>1.2250000000000001</v>
      </c>
      <c r="V14" s="13">
        <v>1.224</v>
      </c>
      <c r="W14" s="13">
        <v>0.93300000000000005</v>
      </c>
      <c r="X14" s="13">
        <v>1.05</v>
      </c>
      <c r="Y14" s="13">
        <v>0.88300000000000001</v>
      </c>
      <c r="Z14" s="13">
        <v>1.43</v>
      </c>
      <c r="AA14" s="13">
        <v>1.335</v>
      </c>
      <c r="AB14" s="13">
        <v>0.99199999999999999</v>
      </c>
      <c r="AC14" s="13">
        <v>1.135</v>
      </c>
      <c r="AD14" s="13">
        <v>1.286</v>
      </c>
      <c r="AE14" s="12">
        <f t="shared" si="15"/>
        <v>1.141230769230769</v>
      </c>
      <c r="AG14" s="5">
        <v>2017</v>
      </c>
      <c r="AH14" s="19">
        <f t="shared" si="0"/>
        <v>-9.7276264591450445E-4</v>
      </c>
      <c r="AI14" s="19">
        <f t="shared" si="1"/>
        <v>1.9867549668874274E-2</v>
      </c>
      <c r="AJ14" s="19">
        <f t="shared" si="2"/>
        <v>0.13170731707317063</v>
      </c>
      <c r="AK14" s="19">
        <f t="shared" si="3"/>
        <v>-1.6853932584269593E-2</v>
      </c>
      <c r="AL14" s="19">
        <f t="shared" si="4"/>
        <v>-4.8211508553654747E-2</v>
      </c>
      <c r="AM14" s="19">
        <f t="shared" si="5"/>
        <v>-0.23587223587223594</v>
      </c>
      <c r="AN14" s="19">
        <f t="shared" si="6"/>
        <v>-0.28474114441416887</v>
      </c>
      <c r="AO14" s="19">
        <f t="shared" si="7"/>
        <v>1.0297482837528626E-2</v>
      </c>
      <c r="AP14" s="19">
        <f t="shared" si="8"/>
        <v>-0.18888258650028356</v>
      </c>
      <c r="AQ14" s="19">
        <f t="shared" si="9"/>
        <v>-0.18498168498168499</v>
      </c>
      <c r="AR14" s="19">
        <f t="shared" si="10"/>
        <v>-0.1649831649831649</v>
      </c>
      <c r="AS14" s="19">
        <f t="shared" si="11"/>
        <v>-0.13490853658536583</v>
      </c>
      <c r="AT14" s="19">
        <f t="shared" si="12"/>
        <v>1.2598425196850505E-2</v>
      </c>
      <c r="AU14" s="19">
        <f t="shared" si="13"/>
        <v>-9.701765063907497E-2</v>
      </c>
    </row>
    <row r="15" spans="1:47" x14ac:dyDescent="0.25">
      <c r="A15" s="5">
        <v>2018</v>
      </c>
      <c r="B15" s="12">
        <v>0.90600000000000003</v>
      </c>
      <c r="C15" s="12">
        <v>1.073</v>
      </c>
      <c r="D15" s="12">
        <v>1.3560000000000001</v>
      </c>
      <c r="E15" s="12">
        <v>1.347</v>
      </c>
      <c r="F15" s="12">
        <v>1.264</v>
      </c>
      <c r="G15" s="12">
        <v>1.198</v>
      </c>
      <c r="H15" s="12">
        <v>1.448</v>
      </c>
      <c r="I15" s="12">
        <v>0.95399999999999996</v>
      </c>
      <c r="J15" s="12">
        <v>1.6619999999999999</v>
      </c>
      <c r="K15" s="12">
        <v>1.712</v>
      </c>
      <c r="L15" s="12">
        <v>1.242</v>
      </c>
      <c r="M15" s="12">
        <v>1.3260000000000001</v>
      </c>
      <c r="N15" s="12">
        <v>1.59</v>
      </c>
      <c r="O15" s="12">
        <f t="shared" si="14"/>
        <v>1.3136923076923079</v>
      </c>
      <c r="P15" s="22"/>
      <c r="Q15" s="5">
        <v>2018</v>
      </c>
      <c r="R15" s="13">
        <v>0.91600000000000004</v>
      </c>
      <c r="S15" s="13">
        <v>1.0920000000000001</v>
      </c>
      <c r="T15" s="13">
        <v>1.5429999999999999</v>
      </c>
      <c r="U15" s="13">
        <v>1.319</v>
      </c>
      <c r="V15" s="13">
        <v>1.2</v>
      </c>
      <c r="W15" s="13">
        <v>0.91200000000000003</v>
      </c>
      <c r="X15" s="13">
        <v>1.0369999999999999</v>
      </c>
      <c r="Y15" s="13">
        <v>0.96</v>
      </c>
      <c r="Z15" s="13">
        <v>1.347</v>
      </c>
      <c r="AA15" s="13">
        <v>1.395</v>
      </c>
      <c r="AB15" s="13">
        <v>1.034</v>
      </c>
      <c r="AC15" s="13">
        <v>1.1459999999999999</v>
      </c>
      <c r="AD15" s="13">
        <v>1.6080000000000001</v>
      </c>
      <c r="AE15" s="12">
        <f t="shared" si="15"/>
        <v>1.1930000000000001</v>
      </c>
      <c r="AG15" s="5">
        <v>2018</v>
      </c>
      <c r="AH15" s="19">
        <f t="shared" si="0"/>
        <v>1.1037527593819041E-2</v>
      </c>
      <c r="AI15" s="19">
        <f t="shared" si="1"/>
        <v>1.7707362534948867E-2</v>
      </c>
      <c r="AJ15" s="19">
        <f t="shared" si="2"/>
        <v>0.13790560471976399</v>
      </c>
      <c r="AK15" s="19">
        <f t="shared" si="3"/>
        <v>-2.0786933927245732E-2</v>
      </c>
      <c r="AL15" s="19">
        <f t="shared" si="4"/>
        <v>-5.0632911392405111E-2</v>
      </c>
      <c r="AM15" s="19">
        <f t="shared" si="5"/>
        <v>-0.23873121869782965</v>
      </c>
      <c r="AN15" s="19">
        <f t="shared" si="6"/>
        <v>-0.28383977900552493</v>
      </c>
      <c r="AO15" s="19">
        <f t="shared" si="7"/>
        <v>6.2893081761006275E-3</v>
      </c>
      <c r="AP15" s="19">
        <f t="shared" si="8"/>
        <v>-0.18953068592057765</v>
      </c>
      <c r="AQ15" s="19">
        <f t="shared" si="9"/>
        <v>-0.18516355140186913</v>
      </c>
      <c r="AR15" s="19">
        <f t="shared" si="10"/>
        <v>-0.16747181964573266</v>
      </c>
      <c r="AS15" s="19">
        <f t="shared" si="11"/>
        <v>-0.1357466063348417</v>
      </c>
      <c r="AT15" s="19">
        <f t="shared" si="12"/>
        <v>1.132075471698113E-2</v>
      </c>
      <c r="AU15" s="19">
        <f t="shared" si="13"/>
        <v>-9.1872584611781383E-2</v>
      </c>
    </row>
    <row r="16" spans="1:47" x14ac:dyDescent="0.25">
      <c r="A16" s="5">
        <v>2019</v>
      </c>
      <c r="B16" s="12">
        <v>0.94099999999999995</v>
      </c>
      <c r="C16" s="12">
        <v>1.1259999999999999</v>
      </c>
      <c r="D16" s="12">
        <v>1.254</v>
      </c>
      <c r="E16" s="12">
        <v>1.3160000000000001</v>
      </c>
      <c r="F16" s="12">
        <v>1.3460000000000001</v>
      </c>
      <c r="G16" s="12">
        <v>1.133</v>
      </c>
      <c r="H16" s="12">
        <v>1.2589999999999999</v>
      </c>
      <c r="I16" s="12">
        <v>0.95199999999999996</v>
      </c>
      <c r="J16" s="12">
        <v>1.722</v>
      </c>
      <c r="K16" s="12">
        <v>1.643</v>
      </c>
      <c r="L16" s="12">
        <v>1.22</v>
      </c>
      <c r="M16" s="12">
        <v>1.448</v>
      </c>
      <c r="N16" s="12">
        <v>1.6</v>
      </c>
      <c r="O16" s="12">
        <f t="shared" si="14"/>
        <v>1.3046153846153847</v>
      </c>
      <c r="P16" s="22"/>
      <c r="Q16" s="5">
        <v>2019</v>
      </c>
      <c r="R16" s="13">
        <v>0.94899999999999995</v>
      </c>
      <c r="S16" s="13">
        <v>1.145</v>
      </c>
      <c r="T16" s="13">
        <v>1.425</v>
      </c>
      <c r="U16" s="13">
        <v>1.2849999999999999</v>
      </c>
      <c r="V16" s="13">
        <v>1.2769999999999999</v>
      </c>
      <c r="W16" s="13">
        <v>0.86</v>
      </c>
      <c r="X16" s="13">
        <v>0.90200000000000002</v>
      </c>
      <c r="Y16" s="13">
        <v>0.95699999999999996</v>
      </c>
      <c r="Z16" s="13">
        <v>1.395</v>
      </c>
      <c r="AA16" s="13">
        <v>1.3360000000000001</v>
      </c>
      <c r="AB16" s="13">
        <v>1.02</v>
      </c>
      <c r="AC16" s="13">
        <v>1.25</v>
      </c>
      <c r="AD16" s="13">
        <v>1.6160000000000001</v>
      </c>
      <c r="AE16" s="12">
        <f t="shared" si="15"/>
        <v>1.1859230769230769</v>
      </c>
      <c r="AG16" s="5">
        <v>2019</v>
      </c>
      <c r="AH16" s="19">
        <f t="shared" si="0"/>
        <v>8.5015940488841757E-3</v>
      </c>
      <c r="AI16" s="19">
        <f t="shared" si="1"/>
        <v>1.6873889875666181E-2</v>
      </c>
      <c r="AJ16" s="19">
        <f t="shared" si="2"/>
        <v>0.13636363636363646</v>
      </c>
      <c r="AK16" s="19">
        <f t="shared" si="3"/>
        <v>-2.3556231003039607E-2</v>
      </c>
      <c r="AL16" s="19">
        <f t="shared" si="4"/>
        <v>-5.1263001485884252E-2</v>
      </c>
      <c r="AM16" s="19">
        <f t="shared" si="5"/>
        <v>-0.24095322153574583</v>
      </c>
      <c r="AN16" s="19">
        <f t="shared" si="6"/>
        <v>-0.28355837966640185</v>
      </c>
      <c r="AO16" s="19">
        <f t="shared" si="7"/>
        <v>5.2521008403361158E-3</v>
      </c>
      <c r="AP16" s="19">
        <f t="shared" si="8"/>
        <v>-0.18989547038327526</v>
      </c>
      <c r="AQ16" s="19">
        <f t="shared" si="9"/>
        <v>-0.18685331710286057</v>
      </c>
      <c r="AR16" s="19">
        <f t="shared" si="10"/>
        <v>-0.16393442622950816</v>
      </c>
      <c r="AS16" s="19">
        <f t="shared" si="11"/>
        <v>-0.13674033149171272</v>
      </c>
      <c r="AT16" s="19">
        <f t="shared" si="12"/>
        <v>1.0000000000000009E-2</v>
      </c>
      <c r="AU16" s="19">
        <f t="shared" si="13"/>
        <v>-9.0978773584905803E-2</v>
      </c>
    </row>
    <row r="17" spans="1:47" x14ac:dyDescent="0.25">
      <c r="A17" s="5">
        <v>2020</v>
      </c>
      <c r="B17" s="12">
        <v>1.0029999999999999</v>
      </c>
      <c r="C17" s="12">
        <v>1.24</v>
      </c>
      <c r="D17" s="12">
        <v>1.268</v>
      </c>
      <c r="E17" s="12">
        <v>1.4910000000000001</v>
      </c>
      <c r="F17" s="12">
        <v>1.395</v>
      </c>
      <c r="G17" s="12">
        <v>1.0840000000000001</v>
      </c>
      <c r="H17" s="12">
        <v>1.2969999999999999</v>
      </c>
      <c r="I17" s="12">
        <v>1.077</v>
      </c>
      <c r="J17" s="12">
        <v>1.8280000000000001</v>
      </c>
      <c r="K17" s="12">
        <v>1.8959999999999999</v>
      </c>
      <c r="L17" s="12">
        <v>1.202</v>
      </c>
      <c r="M17" s="12">
        <v>1.381</v>
      </c>
      <c r="N17" s="12">
        <v>1.5580000000000001</v>
      </c>
      <c r="O17" s="12">
        <f t="shared" si="14"/>
        <v>1.3630769230769231</v>
      </c>
      <c r="P17" s="22"/>
      <c r="Q17" s="5">
        <v>2020</v>
      </c>
      <c r="R17" s="13">
        <v>1.0069999999999999</v>
      </c>
      <c r="S17" s="13">
        <v>1.2609999999999999</v>
      </c>
      <c r="T17" s="13">
        <v>1.4390000000000001</v>
      </c>
      <c r="U17" s="13">
        <v>1.4530000000000001</v>
      </c>
      <c r="V17" s="13">
        <v>1.3220000000000001</v>
      </c>
      <c r="W17" s="13">
        <v>0.82199999999999995</v>
      </c>
      <c r="X17" s="13">
        <v>0.92700000000000005</v>
      </c>
      <c r="Y17" s="13">
        <v>1.085</v>
      </c>
      <c r="Z17" s="13">
        <v>1.4850000000000001</v>
      </c>
      <c r="AA17" s="13">
        <v>1.5429999999999999</v>
      </c>
      <c r="AB17" s="13">
        <v>1.01</v>
      </c>
      <c r="AC17" s="13">
        <v>1.1919999999999999</v>
      </c>
      <c r="AD17" s="13">
        <v>1.571</v>
      </c>
      <c r="AE17" s="12">
        <f t="shared" si="15"/>
        <v>1.2397692307692305</v>
      </c>
      <c r="AG17" s="5">
        <v>2020</v>
      </c>
      <c r="AH17" s="19">
        <f t="shared" si="0"/>
        <v>3.9880358923229942E-3</v>
      </c>
      <c r="AI17" s="19">
        <f t="shared" si="1"/>
        <v>1.693548387096766E-2</v>
      </c>
      <c r="AJ17" s="19">
        <f t="shared" si="2"/>
        <v>0.1348580441640379</v>
      </c>
      <c r="AK17" s="19">
        <f t="shared" si="3"/>
        <v>-2.5486250838363533E-2</v>
      </c>
      <c r="AL17" s="19">
        <f t="shared" si="4"/>
        <v>-5.2329749103942613E-2</v>
      </c>
      <c r="AM17" s="19">
        <f t="shared" si="5"/>
        <v>-0.2416974169741698</v>
      </c>
      <c r="AN17" s="19">
        <f t="shared" si="6"/>
        <v>-0.28527370855821121</v>
      </c>
      <c r="AO17" s="19">
        <f t="shared" si="7"/>
        <v>7.4280408542246601E-3</v>
      </c>
      <c r="AP17" s="19">
        <f t="shared" si="8"/>
        <v>-0.18763676148796493</v>
      </c>
      <c r="AQ17" s="19">
        <f t="shared" si="9"/>
        <v>-0.18618143459915615</v>
      </c>
      <c r="AR17" s="19">
        <f t="shared" si="10"/>
        <v>-0.15973377703826952</v>
      </c>
      <c r="AS17" s="19">
        <f t="shared" si="11"/>
        <v>-0.1368573497465605</v>
      </c>
      <c r="AT17" s="19">
        <f t="shared" si="12"/>
        <v>8.3440308087290305E-3</v>
      </c>
      <c r="AU17" s="19">
        <f t="shared" si="13"/>
        <v>-9.0462753950338759E-2</v>
      </c>
    </row>
    <row r="18" spans="1:47" x14ac:dyDescent="0.25">
      <c r="A18" s="5">
        <v>2021</v>
      </c>
      <c r="B18" s="12">
        <v>1.0780000000000001</v>
      </c>
      <c r="C18" s="12">
        <v>1.3660000000000001</v>
      </c>
      <c r="D18" s="12">
        <v>1.4279999999999999</v>
      </c>
      <c r="E18" s="12">
        <v>1.506</v>
      </c>
      <c r="F18" s="12">
        <v>1.3640000000000001</v>
      </c>
      <c r="G18" s="12">
        <v>1.36</v>
      </c>
      <c r="H18" s="12">
        <v>1.375</v>
      </c>
      <c r="I18" s="12">
        <v>1.212</v>
      </c>
      <c r="J18" s="12">
        <v>1.877</v>
      </c>
      <c r="K18" s="12">
        <v>1.8460000000000001</v>
      </c>
      <c r="L18" s="12">
        <v>1.2410000000000001</v>
      </c>
      <c r="M18" s="12">
        <v>1.304</v>
      </c>
      <c r="N18" s="12">
        <v>1.599</v>
      </c>
      <c r="O18" s="12">
        <f t="shared" si="14"/>
        <v>1.4273846153846155</v>
      </c>
      <c r="P18" s="22"/>
      <c r="Q18" s="5">
        <v>2021</v>
      </c>
      <c r="R18" s="13">
        <v>1.085</v>
      </c>
      <c r="S18" s="13">
        <v>1.3859999999999999</v>
      </c>
      <c r="T18" s="13">
        <v>1.6180000000000001</v>
      </c>
      <c r="U18" s="13">
        <v>1.4630000000000001</v>
      </c>
      <c r="V18" s="13">
        <v>1.2909999999999999</v>
      </c>
      <c r="W18" s="13">
        <v>1.0269999999999999</v>
      </c>
      <c r="X18" s="13">
        <v>0.98499999999999999</v>
      </c>
      <c r="Y18" s="13">
        <v>1.218</v>
      </c>
      <c r="Z18" s="13">
        <v>1.5249999999999999</v>
      </c>
      <c r="AA18" s="13">
        <v>1.5</v>
      </c>
      <c r="AB18" s="13">
        <v>1.0429999999999999</v>
      </c>
      <c r="AC18" s="13">
        <v>1.127</v>
      </c>
      <c r="AD18" s="13">
        <v>1.61</v>
      </c>
      <c r="AE18" s="12">
        <f t="shared" si="15"/>
        <v>1.2983076923076924</v>
      </c>
      <c r="AG18" s="5">
        <v>2021</v>
      </c>
      <c r="AH18" s="19">
        <f t="shared" si="0"/>
        <v>6.4935064935063291E-3</v>
      </c>
      <c r="AI18" s="19">
        <f t="shared" si="1"/>
        <v>1.4641288433381972E-2</v>
      </c>
      <c r="AJ18" s="19">
        <f t="shared" si="2"/>
        <v>0.1330532212885156</v>
      </c>
      <c r="AK18" s="19">
        <f t="shared" si="3"/>
        <v>-2.8552456839309404E-2</v>
      </c>
      <c r="AL18" s="19">
        <f t="shared" si="4"/>
        <v>-5.3519061583577887E-2</v>
      </c>
      <c r="AM18" s="19">
        <f t="shared" si="5"/>
        <v>-0.24485294117647072</v>
      </c>
      <c r="AN18" s="19">
        <f t="shared" si="6"/>
        <v>-0.28363636363636369</v>
      </c>
      <c r="AO18" s="19">
        <f t="shared" si="7"/>
        <v>4.9504950495049549E-3</v>
      </c>
      <c r="AP18" s="19">
        <f t="shared" si="8"/>
        <v>-0.1875332978156633</v>
      </c>
      <c r="AQ18" s="19">
        <f t="shared" si="9"/>
        <v>-0.18743228602383533</v>
      </c>
      <c r="AR18" s="19">
        <f t="shared" si="10"/>
        <v>-0.1595487510072523</v>
      </c>
      <c r="AS18" s="19">
        <f t="shared" si="11"/>
        <v>-0.13573619631901845</v>
      </c>
      <c r="AT18" s="19">
        <f t="shared" si="12"/>
        <v>6.8792995622264375E-3</v>
      </c>
      <c r="AU18" s="19">
        <f t="shared" si="13"/>
        <v>-9.0428971761155386E-2</v>
      </c>
    </row>
    <row r="19" spans="1:47" x14ac:dyDescent="0.25">
      <c r="A19" s="5">
        <v>2022</v>
      </c>
      <c r="B19" s="12">
        <v>1.022</v>
      </c>
      <c r="C19" s="12">
        <v>1.548</v>
      </c>
      <c r="D19" s="12">
        <v>1.4</v>
      </c>
      <c r="E19" s="12">
        <v>1.4630000000000001</v>
      </c>
      <c r="F19" s="12">
        <v>1.3029999999999999</v>
      </c>
      <c r="G19" s="12">
        <v>1.278</v>
      </c>
      <c r="H19" s="12">
        <v>1.4570000000000001</v>
      </c>
      <c r="I19" s="12">
        <v>1.266</v>
      </c>
      <c r="J19" s="12">
        <v>1.8</v>
      </c>
      <c r="K19" s="12">
        <v>1.716</v>
      </c>
      <c r="L19" s="12">
        <v>1.2270000000000001</v>
      </c>
      <c r="M19" s="12">
        <v>1.284</v>
      </c>
      <c r="N19" s="12">
        <v>1.5269999999999999</v>
      </c>
      <c r="O19" s="12">
        <f t="shared" si="14"/>
        <v>1.407</v>
      </c>
      <c r="P19" s="22"/>
      <c r="Q19" s="5">
        <v>2022</v>
      </c>
      <c r="R19" s="13">
        <v>1.034</v>
      </c>
      <c r="S19" s="13">
        <v>1.569</v>
      </c>
      <c r="T19" s="13">
        <v>1.5860000000000001</v>
      </c>
      <c r="U19" s="13">
        <v>1.421</v>
      </c>
      <c r="V19" s="13">
        <v>1.2410000000000001</v>
      </c>
      <c r="W19" s="13">
        <v>0.95899999999999996</v>
      </c>
      <c r="X19" s="13">
        <v>1.046</v>
      </c>
      <c r="Y19" s="13">
        <v>1.272</v>
      </c>
      <c r="Z19" s="13">
        <v>1.4590000000000001</v>
      </c>
      <c r="AA19" s="13">
        <v>1.393</v>
      </c>
      <c r="AB19" s="13">
        <v>1.0289999999999999</v>
      </c>
      <c r="AC19" s="13">
        <v>1.1100000000000001</v>
      </c>
      <c r="AD19" s="13">
        <v>1.5389999999999999</v>
      </c>
      <c r="AE19" s="12">
        <f t="shared" si="15"/>
        <v>1.2813846153846156</v>
      </c>
      <c r="AG19" s="5">
        <v>2022</v>
      </c>
      <c r="AH19" s="19">
        <f t="shared" si="0"/>
        <v>1.1741682974559797E-2</v>
      </c>
      <c r="AI19" s="19">
        <f t="shared" si="1"/>
        <v>1.3565891472868241E-2</v>
      </c>
      <c r="AJ19" s="19">
        <f t="shared" si="2"/>
        <v>0.13285714285714301</v>
      </c>
      <c r="AK19" s="19">
        <f t="shared" si="3"/>
        <v>-2.8708133971291905E-2</v>
      </c>
      <c r="AL19" s="19">
        <f t="shared" si="4"/>
        <v>-4.7582501918649101E-2</v>
      </c>
      <c r="AM19" s="19">
        <f t="shared" si="5"/>
        <v>-0.24960876369327079</v>
      </c>
      <c r="AN19" s="19">
        <f t="shared" si="6"/>
        <v>-0.28208647906657514</v>
      </c>
      <c r="AO19" s="19">
        <f t="shared" si="7"/>
        <v>4.7393364928909332E-3</v>
      </c>
      <c r="AP19" s="19">
        <f t="shared" si="8"/>
        <v>-0.18944444444444442</v>
      </c>
      <c r="AQ19" s="19">
        <f t="shared" si="9"/>
        <v>-0.18822843822843816</v>
      </c>
      <c r="AR19" s="19">
        <f t="shared" si="10"/>
        <v>-0.16136919315403431</v>
      </c>
      <c r="AS19" s="19">
        <f t="shared" si="11"/>
        <v>-0.13551401869158874</v>
      </c>
      <c r="AT19" s="19">
        <f t="shared" si="12"/>
        <v>7.8585461689586467E-3</v>
      </c>
      <c r="AU19" s="19">
        <f t="shared" si="13"/>
        <v>-8.9278880323656384E-2</v>
      </c>
    </row>
    <row r="20" spans="1:47" x14ac:dyDescent="0.25">
      <c r="A20" s="5">
        <v>2023</v>
      </c>
      <c r="B20" s="12">
        <v>1.173</v>
      </c>
      <c r="C20" s="12">
        <v>1.4490000000000001</v>
      </c>
      <c r="D20" s="12">
        <v>1.327</v>
      </c>
      <c r="E20" s="12">
        <v>1.494</v>
      </c>
      <c r="F20" s="12">
        <v>1.2450000000000001</v>
      </c>
      <c r="G20" s="12">
        <v>1.177</v>
      </c>
      <c r="H20" s="12">
        <v>1.3420000000000001</v>
      </c>
      <c r="I20" s="12">
        <v>1.2130000000000001</v>
      </c>
      <c r="J20" s="12">
        <v>1.5960000000000001</v>
      </c>
      <c r="K20" s="12">
        <v>1.4650000000000001</v>
      </c>
      <c r="L20" s="12">
        <v>1.2649999999999999</v>
      </c>
      <c r="M20" s="12">
        <v>1.431</v>
      </c>
      <c r="N20" s="12">
        <v>1.5369999999999999</v>
      </c>
      <c r="O20" s="12">
        <f t="shared" si="14"/>
        <v>1.3626153846153848</v>
      </c>
      <c r="P20" s="22"/>
      <c r="Q20" s="5">
        <v>2023</v>
      </c>
      <c r="R20" s="13">
        <v>1.2170000000000001</v>
      </c>
      <c r="S20" s="13">
        <v>1.466</v>
      </c>
      <c r="T20" s="13">
        <v>1.5029999999999999</v>
      </c>
      <c r="U20" s="13">
        <v>1.4470000000000001</v>
      </c>
      <c r="V20" s="13">
        <v>1.1830000000000001</v>
      </c>
      <c r="W20" s="13">
        <v>0.88700000000000001</v>
      </c>
      <c r="X20" s="13">
        <v>0.96099999999999997</v>
      </c>
      <c r="Y20" s="13">
        <v>1.2170000000000001</v>
      </c>
      <c r="Z20" s="13">
        <v>1.29</v>
      </c>
      <c r="AA20" s="13">
        <v>1.1870000000000001</v>
      </c>
      <c r="AB20" s="13">
        <v>1.06</v>
      </c>
      <c r="AC20" s="13">
        <v>1.236</v>
      </c>
      <c r="AD20" s="13">
        <v>1.548</v>
      </c>
      <c r="AE20" s="12">
        <f t="shared" si="15"/>
        <v>1.2463076923076921</v>
      </c>
      <c r="AG20" s="5">
        <v>2023</v>
      </c>
      <c r="AH20" s="19">
        <f t="shared" si="0"/>
        <v>3.7510656436487766E-2</v>
      </c>
      <c r="AI20" s="19">
        <f t="shared" si="1"/>
        <v>1.1732229123533333E-2</v>
      </c>
      <c r="AJ20" s="19">
        <f t="shared" si="2"/>
        <v>0.13262999246420493</v>
      </c>
      <c r="AK20" s="19">
        <f t="shared" si="3"/>
        <v>-3.1459170013386828E-2</v>
      </c>
      <c r="AL20" s="19">
        <f t="shared" si="4"/>
        <v>-4.9799196787148614E-2</v>
      </c>
      <c r="AM20" s="19">
        <f t="shared" si="5"/>
        <v>-0.24638912489379783</v>
      </c>
      <c r="AN20" s="19">
        <f t="shared" si="6"/>
        <v>-0.28390461997019378</v>
      </c>
      <c r="AO20" s="19">
        <f t="shared" si="7"/>
        <v>3.2976092333059093E-3</v>
      </c>
      <c r="AP20" s="19">
        <f t="shared" si="8"/>
        <v>-0.19172932330827075</v>
      </c>
      <c r="AQ20" s="19">
        <f t="shared" si="9"/>
        <v>-0.18976109215017067</v>
      </c>
      <c r="AR20" s="19">
        <f t="shared" si="10"/>
        <v>-0.16205533596837929</v>
      </c>
      <c r="AS20" s="19">
        <f t="shared" si="11"/>
        <v>-0.13626834381551367</v>
      </c>
      <c r="AT20" s="19">
        <f t="shared" si="12"/>
        <v>7.1567989590111125E-3</v>
      </c>
      <c r="AU20" s="19">
        <f t="shared" si="13"/>
        <v>-8.5356215422829673E-2</v>
      </c>
    </row>
    <row r="21" spans="1:47" x14ac:dyDescent="0.25">
      <c r="A21" s="4">
        <v>2024</v>
      </c>
      <c r="B21" s="14">
        <v>1.206</v>
      </c>
      <c r="C21" s="14">
        <v>1.3740000000000001</v>
      </c>
      <c r="D21" s="14">
        <v>1.2310000000000001</v>
      </c>
      <c r="E21" s="14">
        <v>1.5069999999999999</v>
      </c>
      <c r="F21" s="14">
        <v>1.1100000000000001</v>
      </c>
      <c r="G21" s="14">
        <v>0.92800000000000005</v>
      </c>
      <c r="H21" s="14">
        <v>1.2310000000000001</v>
      </c>
      <c r="I21" s="14">
        <v>1.1930000000000001</v>
      </c>
      <c r="J21" s="14">
        <v>1.579</v>
      </c>
      <c r="K21" s="14">
        <v>1.4379999999999999</v>
      </c>
      <c r="L21" s="14">
        <v>1.0880000000000001</v>
      </c>
      <c r="M21" s="14">
        <v>1.3240000000000001</v>
      </c>
      <c r="N21" s="14">
        <v>1.419</v>
      </c>
      <c r="O21" s="12">
        <f t="shared" si="14"/>
        <v>1.279076923076923</v>
      </c>
      <c r="P21" s="22"/>
      <c r="Q21" s="4">
        <v>2024</v>
      </c>
      <c r="R21" s="16">
        <v>1.2490000000000001</v>
      </c>
      <c r="S21" s="16">
        <v>1.39</v>
      </c>
      <c r="T21" s="16">
        <v>1.3959999999999999</v>
      </c>
      <c r="U21" s="16">
        <v>1.4590000000000001</v>
      </c>
      <c r="V21" s="16">
        <v>1.0669999999999999</v>
      </c>
      <c r="W21" s="16">
        <v>0.69799999999999995</v>
      </c>
      <c r="X21" s="16">
        <v>0.88600000000000001</v>
      </c>
      <c r="Y21" s="16">
        <v>1.202</v>
      </c>
      <c r="Z21" s="16">
        <v>1.2769999999999999</v>
      </c>
      <c r="AA21" s="16">
        <v>1.1639999999999999</v>
      </c>
      <c r="AB21" s="16">
        <v>0.91</v>
      </c>
      <c r="AC21" s="16">
        <v>1.139</v>
      </c>
      <c r="AD21" s="16">
        <v>1.4279999999999999</v>
      </c>
      <c r="AE21" s="12">
        <f t="shared" si="15"/>
        <v>1.174230769230769</v>
      </c>
      <c r="AG21" s="4">
        <v>2024</v>
      </c>
      <c r="AH21" s="20">
        <f t="shared" si="0"/>
        <v>3.565505804311786E-2</v>
      </c>
      <c r="AI21" s="20">
        <f t="shared" si="1"/>
        <v>1.1644832605531175E-2</v>
      </c>
      <c r="AJ21" s="20">
        <f t="shared" si="2"/>
        <v>0.13403736799350097</v>
      </c>
      <c r="AK21" s="20">
        <f t="shared" si="3"/>
        <v>-3.1851360318513433E-2</v>
      </c>
      <c r="AL21" s="20">
        <f t="shared" si="4"/>
        <v>-3.8738738738738898E-2</v>
      </c>
      <c r="AM21" s="20">
        <f t="shared" si="5"/>
        <v>-0.24784482758620696</v>
      </c>
      <c r="AN21" s="20">
        <f t="shared" si="6"/>
        <v>-0.28025995125913894</v>
      </c>
      <c r="AO21" s="20">
        <f t="shared" si="7"/>
        <v>7.5440067057837012E-3</v>
      </c>
      <c r="AP21" s="20">
        <f t="shared" si="8"/>
        <v>-0.19126029132362254</v>
      </c>
      <c r="AQ21" s="20">
        <f t="shared" si="9"/>
        <v>-0.19054242002781641</v>
      </c>
      <c r="AR21" s="20">
        <f t="shared" si="10"/>
        <v>-0.16360294117647067</v>
      </c>
      <c r="AS21" s="20">
        <f t="shared" si="11"/>
        <v>-0.13972809667673725</v>
      </c>
      <c r="AT21" s="20">
        <f t="shared" si="12"/>
        <v>6.3424947145875876E-3</v>
      </c>
      <c r="AU21" s="20">
        <f t="shared" si="13"/>
        <v>-8.1970170796247466E-2</v>
      </c>
    </row>
    <row r="22" spans="1:47" x14ac:dyDescent="0.25">
      <c r="A22" s="5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47" x14ac:dyDescent="0.25">
      <c r="A23" s="24" t="s">
        <v>22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15"/>
      <c r="Q23" s="24" t="s">
        <v>24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G23" s="24" t="s">
        <v>20</v>
      </c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</row>
    <row r="24" spans="1:47" x14ac:dyDescent="0.25">
      <c r="A24" s="8" t="s">
        <v>14</v>
      </c>
      <c r="B24" s="7" t="s">
        <v>12</v>
      </c>
      <c r="C24" s="7" t="s">
        <v>11</v>
      </c>
      <c r="D24" s="7" t="s">
        <v>10</v>
      </c>
      <c r="E24" s="7" t="s">
        <v>9</v>
      </c>
      <c r="F24" s="7" t="s">
        <v>8</v>
      </c>
      <c r="G24" s="7" t="s">
        <v>7</v>
      </c>
      <c r="H24" s="7" t="s">
        <v>6</v>
      </c>
      <c r="I24" s="7" t="s">
        <v>5</v>
      </c>
      <c r="J24" s="7" t="s">
        <v>4</v>
      </c>
      <c r="K24" s="7" t="s">
        <v>3</v>
      </c>
      <c r="L24" s="7" t="s">
        <v>2</v>
      </c>
      <c r="M24" s="7" t="s">
        <v>1</v>
      </c>
      <c r="N24" s="7" t="s">
        <v>0</v>
      </c>
      <c r="O24" s="13"/>
      <c r="Q24" s="8" t="s">
        <v>14</v>
      </c>
      <c r="R24" s="7" t="s">
        <v>12</v>
      </c>
      <c r="S24" s="7" t="s">
        <v>11</v>
      </c>
      <c r="T24" s="7" t="s">
        <v>10</v>
      </c>
      <c r="U24" s="7" t="s">
        <v>9</v>
      </c>
      <c r="V24" s="7" t="s">
        <v>8</v>
      </c>
      <c r="W24" s="7" t="s">
        <v>7</v>
      </c>
      <c r="X24" s="7" t="s">
        <v>6</v>
      </c>
      <c r="Y24" s="7" t="s">
        <v>5</v>
      </c>
      <c r="Z24" s="7" t="s">
        <v>4</v>
      </c>
      <c r="AA24" s="7" t="s">
        <v>3</v>
      </c>
      <c r="AB24" s="7" t="s">
        <v>2</v>
      </c>
      <c r="AC24" s="7" t="s">
        <v>1</v>
      </c>
      <c r="AD24" s="7" t="s">
        <v>0</v>
      </c>
      <c r="AG24" s="8" t="s">
        <v>14</v>
      </c>
      <c r="AH24" s="7" t="s">
        <v>12</v>
      </c>
      <c r="AI24" s="7" t="s">
        <v>11</v>
      </c>
      <c r="AJ24" s="7" t="s">
        <v>10</v>
      </c>
      <c r="AK24" s="7" t="s">
        <v>9</v>
      </c>
      <c r="AL24" s="7" t="s">
        <v>8</v>
      </c>
      <c r="AM24" s="7" t="s">
        <v>7</v>
      </c>
      <c r="AN24" s="7" t="s">
        <v>6</v>
      </c>
      <c r="AO24" s="7" t="s">
        <v>5</v>
      </c>
      <c r="AP24" s="7" t="s">
        <v>4</v>
      </c>
      <c r="AQ24" s="7" t="s">
        <v>3</v>
      </c>
      <c r="AR24" s="7" t="s">
        <v>2</v>
      </c>
      <c r="AS24" s="7" t="s">
        <v>1</v>
      </c>
      <c r="AT24" s="7" t="s">
        <v>0</v>
      </c>
    </row>
    <row r="25" spans="1:47" x14ac:dyDescent="0.25">
      <c r="A25" s="5">
        <v>2006</v>
      </c>
      <c r="B25">
        <f t="shared" ref="B25:N25" si="16">RANK(B3,$B3:$N3,0)</f>
        <v>11</v>
      </c>
      <c r="C25">
        <f t="shared" si="16"/>
        <v>12</v>
      </c>
      <c r="D25">
        <f t="shared" si="16"/>
        <v>5</v>
      </c>
      <c r="E25">
        <f t="shared" si="16"/>
        <v>8</v>
      </c>
      <c r="F25">
        <f t="shared" si="16"/>
        <v>6</v>
      </c>
      <c r="G25">
        <f t="shared" si="16"/>
        <v>13</v>
      </c>
      <c r="H25">
        <f t="shared" si="16"/>
        <v>9</v>
      </c>
      <c r="I25">
        <f t="shared" si="16"/>
        <v>10</v>
      </c>
      <c r="J25">
        <f t="shared" si="16"/>
        <v>2</v>
      </c>
      <c r="K25">
        <f t="shared" si="16"/>
        <v>1</v>
      </c>
      <c r="L25">
        <f t="shared" si="16"/>
        <v>4</v>
      </c>
      <c r="M25">
        <f t="shared" si="16"/>
        <v>3</v>
      </c>
      <c r="N25">
        <f t="shared" si="16"/>
        <v>7</v>
      </c>
      <c r="Q25" s="17">
        <v>2006</v>
      </c>
      <c r="R25" s="18">
        <f t="shared" ref="R25:AD25" si="17">RANK(R3,$R3:$AD3,0)</f>
        <v>10</v>
      </c>
      <c r="S25" s="18">
        <f t="shared" si="17"/>
        <v>11</v>
      </c>
      <c r="T25" s="18">
        <f t="shared" si="17"/>
        <v>2</v>
      </c>
      <c r="U25" s="18">
        <f t="shared" si="17"/>
        <v>7</v>
      </c>
      <c r="V25" s="18">
        <f t="shared" si="17"/>
        <v>8</v>
      </c>
      <c r="W25" s="18">
        <f t="shared" si="17"/>
        <v>13</v>
      </c>
      <c r="X25" s="18">
        <f t="shared" si="17"/>
        <v>12</v>
      </c>
      <c r="Y25" s="18">
        <f t="shared" si="17"/>
        <v>9</v>
      </c>
      <c r="Z25" s="18">
        <f t="shared" si="17"/>
        <v>4</v>
      </c>
      <c r="AA25" s="18">
        <f t="shared" si="17"/>
        <v>1</v>
      </c>
      <c r="AB25" s="18">
        <f t="shared" si="17"/>
        <v>5</v>
      </c>
      <c r="AC25" s="18">
        <f t="shared" si="17"/>
        <v>3</v>
      </c>
      <c r="AD25" s="18">
        <f t="shared" si="17"/>
        <v>6</v>
      </c>
      <c r="AG25" s="5">
        <v>2006</v>
      </c>
      <c r="AH25">
        <f t="shared" ref="AH25:AH43" si="18">B25-R25</f>
        <v>1</v>
      </c>
      <c r="AI25">
        <f t="shared" ref="AI25:AI43" si="19">C25-S25</f>
        <v>1</v>
      </c>
      <c r="AJ25">
        <f t="shared" ref="AJ25:AJ43" si="20">D25-T25</f>
        <v>3</v>
      </c>
      <c r="AK25">
        <f t="shared" ref="AK25:AK43" si="21">E25-U25</f>
        <v>1</v>
      </c>
      <c r="AL25">
        <f t="shared" ref="AL25:AL43" si="22">F25-V25</f>
        <v>-2</v>
      </c>
      <c r="AM25">
        <f t="shared" ref="AM25:AM43" si="23">G25-W25</f>
        <v>0</v>
      </c>
      <c r="AN25">
        <f t="shared" ref="AN25:AN43" si="24">H25-X25</f>
        <v>-3</v>
      </c>
      <c r="AO25">
        <f t="shared" ref="AO25:AO43" si="25">I25-Y25</f>
        <v>1</v>
      </c>
      <c r="AP25">
        <f t="shared" ref="AP25:AP43" si="26">J25-Z25</f>
        <v>-2</v>
      </c>
      <c r="AQ25">
        <f t="shared" ref="AQ25:AQ43" si="27">K25-AA25</f>
        <v>0</v>
      </c>
      <c r="AR25">
        <f t="shared" ref="AR25:AR43" si="28">L25-AB25</f>
        <v>-1</v>
      </c>
      <c r="AS25">
        <f t="shared" ref="AS25:AS43" si="29">M25-AC25</f>
        <v>0</v>
      </c>
      <c r="AT25">
        <f t="shared" ref="AT25:AT43" si="30">N25-AD25</f>
        <v>1</v>
      </c>
    </row>
    <row r="26" spans="1:47" x14ac:dyDescent="0.25">
      <c r="A26" s="5">
        <v>2007</v>
      </c>
      <c r="B26">
        <f t="shared" ref="B26:N26" si="31">RANK(B4,$B4:$N4,0)</f>
        <v>13</v>
      </c>
      <c r="C26">
        <f t="shared" si="31"/>
        <v>10</v>
      </c>
      <c r="D26">
        <f t="shared" si="31"/>
        <v>4</v>
      </c>
      <c r="E26">
        <f t="shared" si="31"/>
        <v>8</v>
      </c>
      <c r="F26">
        <f t="shared" si="31"/>
        <v>7</v>
      </c>
      <c r="G26">
        <f t="shared" si="31"/>
        <v>11</v>
      </c>
      <c r="H26">
        <f t="shared" si="31"/>
        <v>9</v>
      </c>
      <c r="I26">
        <f t="shared" si="31"/>
        <v>12</v>
      </c>
      <c r="J26">
        <f t="shared" si="31"/>
        <v>2</v>
      </c>
      <c r="K26">
        <f t="shared" si="31"/>
        <v>1</v>
      </c>
      <c r="L26">
        <f t="shared" si="31"/>
        <v>5</v>
      </c>
      <c r="M26">
        <f t="shared" si="31"/>
        <v>3</v>
      </c>
      <c r="N26">
        <f t="shared" si="31"/>
        <v>6</v>
      </c>
      <c r="Q26" s="5">
        <v>2007</v>
      </c>
      <c r="R26">
        <f t="shared" ref="R26:AD26" si="32">RANK(R4,$R4:$AD4,0)</f>
        <v>11</v>
      </c>
      <c r="S26">
        <f t="shared" si="32"/>
        <v>9</v>
      </c>
      <c r="T26">
        <f t="shared" si="32"/>
        <v>2</v>
      </c>
      <c r="U26">
        <f t="shared" si="32"/>
        <v>7</v>
      </c>
      <c r="V26">
        <f t="shared" si="32"/>
        <v>6</v>
      </c>
      <c r="W26">
        <f t="shared" si="32"/>
        <v>13</v>
      </c>
      <c r="X26">
        <f t="shared" si="32"/>
        <v>12</v>
      </c>
      <c r="Y26">
        <f t="shared" si="32"/>
        <v>10</v>
      </c>
      <c r="Z26">
        <f t="shared" si="32"/>
        <v>3</v>
      </c>
      <c r="AA26">
        <f t="shared" si="32"/>
        <v>1</v>
      </c>
      <c r="AB26">
        <f t="shared" si="32"/>
        <v>8</v>
      </c>
      <c r="AC26">
        <f t="shared" si="32"/>
        <v>4</v>
      </c>
      <c r="AD26">
        <f t="shared" si="32"/>
        <v>5</v>
      </c>
      <c r="AG26" s="5">
        <v>2007</v>
      </c>
      <c r="AH26">
        <f t="shared" si="18"/>
        <v>2</v>
      </c>
      <c r="AI26">
        <f t="shared" si="19"/>
        <v>1</v>
      </c>
      <c r="AJ26">
        <f t="shared" si="20"/>
        <v>2</v>
      </c>
      <c r="AK26">
        <f t="shared" si="21"/>
        <v>1</v>
      </c>
      <c r="AL26">
        <f t="shared" si="22"/>
        <v>1</v>
      </c>
      <c r="AM26">
        <f t="shared" si="23"/>
        <v>-2</v>
      </c>
      <c r="AN26">
        <f t="shared" si="24"/>
        <v>-3</v>
      </c>
      <c r="AO26">
        <f t="shared" si="25"/>
        <v>2</v>
      </c>
      <c r="AP26">
        <f t="shared" si="26"/>
        <v>-1</v>
      </c>
      <c r="AQ26">
        <f t="shared" si="27"/>
        <v>0</v>
      </c>
      <c r="AR26">
        <f t="shared" si="28"/>
        <v>-3</v>
      </c>
      <c r="AS26">
        <f t="shared" si="29"/>
        <v>-1</v>
      </c>
      <c r="AT26">
        <f t="shared" si="30"/>
        <v>1</v>
      </c>
    </row>
    <row r="27" spans="1:47" x14ac:dyDescent="0.25">
      <c r="A27" s="5">
        <v>2008</v>
      </c>
      <c r="B27">
        <f t="shared" ref="B27:N27" si="33">RANK(B5,$B5:$N5,0)</f>
        <v>12</v>
      </c>
      <c r="C27">
        <f t="shared" si="33"/>
        <v>13</v>
      </c>
      <c r="D27">
        <f t="shared" si="33"/>
        <v>3</v>
      </c>
      <c r="E27">
        <f t="shared" si="33"/>
        <v>10</v>
      </c>
      <c r="F27">
        <f t="shared" si="33"/>
        <v>8</v>
      </c>
      <c r="G27">
        <f t="shared" si="33"/>
        <v>11</v>
      </c>
      <c r="H27">
        <f t="shared" si="33"/>
        <v>9</v>
      </c>
      <c r="I27">
        <f t="shared" si="33"/>
        <v>7</v>
      </c>
      <c r="J27">
        <f t="shared" si="33"/>
        <v>2</v>
      </c>
      <c r="K27">
        <f t="shared" si="33"/>
        <v>1</v>
      </c>
      <c r="L27">
        <f t="shared" si="33"/>
        <v>5</v>
      </c>
      <c r="M27">
        <f t="shared" si="33"/>
        <v>4</v>
      </c>
      <c r="N27">
        <f t="shared" si="33"/>
        <v>6</v>
      </c>
      <c r="Q27" s="5">
        <v>2008</v>
      </c>
      <c r="R27">
        <f t="shared" ref="R27:AD27" si="34">RANK(R5,$R5:$AD5,0)</f>
        <v>10</v>
      </c>
      <c r="S27">
        <f t="shared" si="34"/>
        <v>11</v>
      </c>
      <c r="T27">
        <f t="shared" si="34"/>
        <v>2</v>
      </c>
      <c r="U27">
        <f t="shared" si="34"/>
        <v>9</v>
      </c>
      <c r="V27">
        <f t="shared" si="34"/>
        <v>8</v>
      </c>
      <c r="W27">
        <f t="shared" si="34"/>
        <v>12</v>
      </c>
      <c r="X27">
        <f t="shared" si="34"/>
        <v>13</v>
      </c>
      <c r="Y27">
        <f t="shared" si="34"/>
        <v>6</v>
      </c>
      <c r="Z27">
        <f t="shared" si="34"/>
        <v>3</v>
      </c>
      <c r="AA27">
        <f t="shared" si="34"/>
        <v>1</v>
      </c>
      <c r="AB27">
        <f t="shared" si="34"/>
        <v>7</v>
      </c>
      <c r="AC27">
        <f t="shared" si="34"/>
        <v>5</v>
      </c>
      <c r="AD27">
        <f t="shared" si="34"/>
        <v>4</v>
      </c>
      <c r="AG27" s="5">
        <v>2008</v>
      </c>
      <c r="AH27">
        <f t="shared" si="18"/>
        <v>2</v>
      </c>
      <c r="AI27">
        <f t="shared" si="19"/>
        <v>2</v>
      </c>
      <c r="AJ27">
        <f t="shared" si="20"/>
        <v>1</v>
      </c>
      <c r="AK27">
        <f t="shared" si="21"/>
        <v>1</v>
      </c>
      <c r="AL27">
        <f t="shared" si="22"/>
        <v>0</v>
      </c>
      <c r="AM27">
        <f t="shared" si="23"/>
        <v>-1</v>
      </c>
      <c r="AN27">
        <f t="shared" si="24"/>
        <v>-4</v>
      </c>
      <c r="AO27">
        <f t="shared" si="25"/>
        <v>1</v>
      </c>
      <c r="AP27">
        <f t="shared" si="26"/>
        <v>-1</v>
      </c>
      <c r="AQ27">
        <f t="shared" si="27"/>
        <v>0</v>
      </c>
      <c r="AR27">
        <f t="shared" si="28"/>
        <v>-2</v>
      </c>
      <c r="AS27">
        <f t="shared" si="29"/>
        <v>-1</v>
      </c>
      <c r="AT27">
        <f t="shared" si="30"/>
        <v>2</v>
      </c>
    </row>
    <row r="28" spans="1:47" x14ac:dyDescent="0.25">
      <c r="A28" s="5">
        <v>2009</v>
      </c>
      <c r="B28">
        <f t="shared" ref="B28:N28" si="35">RANK(B6,$B6:$N6,0)</f>
        <v>12</v>
      </c>
      <c r="C28">
        <f t="shared" si="35"/>
        <v>13</v>
      </c>
      <c r="D28">
        <f t="shared" si="35"/>
        <v>5</v>
      </c>
      <c r="E28">
        <f t="shared" si="35"/>
        <v>9</v>
      </c>
      <c r="F28">
        <f t="shared" si="35"/>
        <v>7</v>
      </c>
      <c r="G28">
        <f t="shared" si="35"/>
        <v>11</v>
      </c>
      <c r="H28">
        <f t="shared" si="35"/>
        <v>10</v>
      </c>
      <c r="I28">
        <f t="shared" si="35"/>
        <v>6</v>
      </c>
      <c r="J28">
        <f t="shared" si="35"/>
        <v>2</v>
      </c>
      <c r="K28">
        <f t="shared" si="35"/>
        <v>1</v>
      </c>
      <c r="L28">
        <f t="shared" si="35"/>
        <v>8</v>
      </c>
      <c r="M28">
        <f t="shared" si="35"/>
        <v>4</v>
      </c>
      <c r="N28">
        <f t="shared" si="35"/>
        <v>3</v>
      </c>
      <c r="Q28" s="5">
        <v>2009</v>
      </c>
      <c r="R28">
        <f t="shared" ref="R28:AD28" si="36">RANK(R6,$R6:$AD6,0)</f>
        <v>10</v>
      </c>
      <c r="S28">
        <f t="shared" si="36"/>
        <v>11</v>
      </c>
      <c r="T28">
        <f t="shared" si="36"/>
        <v>2</v>
      </c>
      <c r="U28">
        <f t="shared" si="36"/>
        <v>8</v>
      </c>
      <c r="V28">
        <f t="shared" si="36"/>
        <v>7</v>
      </c>
      <c r="W28">
        <f t="shared" si="36"/>
        <v>13</v>
      </c>
      <c r="X28">
        <f t="shared" si="36"/>
        <v>12</v>
      </c>
      <c r="Y28">
        <f t="shared" si="36"/>
        <v>5</v>
      </c>
      <c r="Z28">
        <f t="shared" si="36"/>
        <v>4</v>
      </c>
      <c r="AA28">
        <f t="shared" si="36"/>
        <v>1</v>
      </c>
      <c r="AB28">
        <f t="shared" si="36"/>
        <v>9</v>
      </c>
      <c r="AC28">
        <f t="shared" si="36"/>
        <v>6</v>
      </c>
      <c r="AD28">
        <f t="shared" si="36"/>
        <v>3</v>
      </c>
      <c r="AG28" s="5">
        <v>2009</v>
      </c>
      <c r="AH28">
        <f t="shared" si="18"/>
        <v>2</v>
      </c>
      <c r="AI28">
        <f t="shared" si="19"/>
        <v>2</v>
      </c>
      <c r="AJ28">
        <f t="shared" si="20"/>
        <v>3</v>
      </c>
      <c r="AK28">
        <f t="shared" si="21"/>
        <v>1</v>
      </c>
      <c r="AL28">
        <f t="shared" si="22"/>
        <v>0</v>
      </c>
      <c r="AM28">
        <f t="shared" si="23"/>
        <v>-2</v>
      </c>
      <c r="AN28">
        <f t="shared" si="24"/>
        <v>-2</v>
      </c>
      <c r="AO28">
        <f t="shared" si="25"/>
        <v>1</v>
      </c>
      <c r="AP28">
        <f t="shared" si="26"/>
        <v>-2</v>
      </c>
      <c r="AQ28">
        <f t="shared" si="27"/>
        <v>0</v>
      </c>
      <c r="AR28">
        <f t="shared" si="28"/>
        <v>-1</v>
      </c>
      <c r="AS28">
        <f t="shared" si="29"/>
        <v>-2</v>
      </c>
      <c r="AT28">
        <f t="shared" si="30"/>
        <v>0</v>
      </c>
    </row>
    <row r="29" spans="1:47" x14ac:dyDescent="0.25">
      <c r="A29" s="5">
        <v>2010</v>
      </c>
      <c r="B29">
        <f t="shared" ref="B29:N29" si="37">RANK(B7,$B7:$N7,0)</f>
        <v>12</v>
      </c>
      <c r="C29">
        <f t="shared" si="37"/>
        <v>13</v>
      </c>
      <c r="D29">
        <f t="shared" si="37"/>
        <v>6</v>
      </c>
      <c r="E29">
        <f t="shared" si="37"/>
        <v>7</v>
      </c>
      <c r="F29">
        <f t="shared" si="37"/>
        <v>5</v>
      </c>
      <c r="G29">
        <f t="shared" si="37"/>
        <v>11</v>
      </c>
      <c r="H29">
        <f t="shared" si="37"/>
        <v>10</v>
      </c>
      <c r="I29">
        <f t="shared" si="37"/>
        <v>9</v>
      </c>
      <c r="J29">
        <f t="shared" si="37"/>
        <v>2</v>
      </c>
      <c r="K29">
        <f t="shared" si="37"/>
        <v>1</v>
      </c>
      <c r="L29">
        <f t="shared" si="37"/>
        <v>4</v>
      </c>
      <c r="M29">
        <f t="shared" si="37"/>
        <v>8</v>
      </c>
      <c r="N29">
        <f t="shared" si="37"/>
        <v>3</v>
      </c>
      <c r="Q29" s="5">
        <v>2010</v>
      </c>
      <c r="R29">
        <f t="shared" ref="R29:AD29" si="38">RANK(R7,$R7:$AD7,0)</f>
        <v>10</v>
      </c>
      <c r="S29">
        <f t="shared" si="38"/>
        <v>11</v>
      </c>
      <c r="T29">
        <f t="shared" si="38"/>
        <v>3</v>
      </c>
      <c r="U29">
        <f t="shared" si="38"/>
        <v>6</v>
      </c>
      <c r="V29">
        <f t="shared" si="38"/>
        <v>5</v>
      </c>
      <c r="W29">
        <f t="shared" si="38"/>
        <v>12</v>
      </c>
      <c r="X29">
        <f t="shared" si="38"/>
        <v>13</v>
      </c>
      <c r="Y29">
        <f t="shared" si="38"/>
        <v>8</v>
      </c>
      <c r="Z29">
        <f t="shared" si="38"/>
        <v>2</v>
      </c>
      <c r="AA29">
        <f t="shared" si="38"/>
        <v>1</v>
      </c>
      <c r="AB29">
        <f t="shared" si="38"/>
        <v>7</v>
      </c>
      <c r="AC29">
        <f t="shared" si="38"/>
        <v>9</v>
      </c>
      <c r="AD29">
        <f t="shared" si="38"/>
        <v>4</v>
      </c>
      <c r="AG29" s="5">
        <v>2010</v>
      </c>
      <c r="AH29">
        <f t="shared" si="18"/>
        <v>2</v>
      </c>
      <c r="AI29">
        <f t="shared" si="19"/>
        <v>2</v>
      </c>
      <c r="AJ29">
        <f t="shared" si="20"/>
        <v>3</v>
      </c>
      <c r="AK29">
        <f t="shared" si="21"/>
        <v>1</v>
      </c>
      <c r="AL29">
        <f t="shared" si="22"/>
        <v>0</v>
      </c>
      <c r="AM29">
        <f t="shared" si="23"/>
        <v>-1</v>
      </c>
      <c r="AN29">
        <f t="shared" si="24"/>
        <v>-3</v>
      </c>
      <c r="AO29">
        <f t="shared" si="25"/>
        <v>1</v>
      </c>
      <c r="AP29">
        <f t="shared" si="26"/>
        <v>0</v>
      </c>
      <c r="AQ29">
        <f t="shared" si="27"/>
        <v>0</v>
      </c>
      <c r="AR29">
        <f t="shared" si="28"/>
        <v>-3</v>
      </c>
      <c r="AS29">
        <f t="shared" si="29"/>
        <v>-1</v>
      </c>
      <c r="AT29">
        <f t="shared" si="30"/>
        <v>-1</v>
      </c>
    </row>
    <row r="30" spans="1:47" x14ac:dyDescent="0.25">
      <c r="A30" s="5">
        <v>2011</v>
      </c>
      <c r="B30">
        <f t="shared" ref="B30:N30" si="39">RANK(B8,$B8:$N8,0)</f>
        <v>13</v>
      </c>
      <c r="C30">
        <f t="shared" si="39"/>
        <v>12</v>
      </c>
      <c r="D30">
        <f t="shared" si="39"/>
        <v>3</v>
      </c>
      <c r="E30">
        <f t="shared" si="39"/>
        <v>7</v>
      </c>
      <c r="F30">
        <f t="shared" si="39"/>
        <v>6</v>
      </c>
      <c r="G30">
        <f t="shared" si="39"/>
        <v>11</v>
      </c>
      <c r="H30">
        <f t="shared" si="39"/>
        <v>10</v>
      </c>
      <c r="I30">
        <f t="shared" si="39"/>
        <v>9</v>
      </c>
      <c r="J30">
        <f t="shared" si="39"/>
        <v>1</v>
      </c>
      <c r="K30">
        <f t="shared" si="39"/>
        <v>2</v>
      </c>
      <c r="L30">
        <f t="shared" si="39"/>
        <v>5</v>
      </c>
      <c r="M30">
        <f t="shared" si="39"/>
        <v>4</v>
      </c>
      <c r="N30">
        <f t="shared" si="39"/>
        <v>8</v>
      </c>
      <c r="Q30" s="5">
        <v>2011</v>
      </c>
      <c r="R30">
        <f t="shared" ref="R30:AD30" si="40">RANK(R8,$R8:$AD8,0)</f>
        <v>11</v>
      </c>
      <c r="S30">
        <f t="shared" si="40"/>
        <v>10</v>
      </c>
      <c r="T30">
        <f t="shared" si="40"/>
        <v>1</v>
      </c>
      <c r="U30">
        <f t="shared" si="40"/>
        <v>4</v>
      </c>
      <c r="V30">
        <f t="shared" si="40"/>
        <v>5</v>
      </c>
      <c r="W30">
        <f t="shared" si="40"/>
        <v>13</v>
      </c>
      <c r="X30">
        <f t="shared" si="40"/>
        <v>12</v>
      </c>
      <c r="Y30">
        <f t="shared" si="40"/>
        <v>9</v>
      </c>
      <c r="Z30">
        <f t="shared" si="40"/>
        <v>2</v>
      </c>
      <c r="AA30">
        <f t="shared" si="40"/>
        <v>3</v>
      </c>
      <c r="AB30">
        <f t="shared" si="40"/>
        <v>8</v>
      </c>
      <c r="AC30">
        <f t="shared" si="40"/>
        <v>5</v>
      </c>
      <c r="AD30">
        <f t="shared" si="40"/>
        <v>7</v>
      </c>
      <c r="AG30" s="5">
        <v>2011</v>
      </c>
      <c r="AH30">
        <f t="shared" si="18"/>
        <v>2</v>
      </c>
      <c r="AI30">
        <f t="shared" si="19"/>
        <v>2</v>
      </c>
      <c r="AJ30">
        <f t="shared" si="20"/>
        <v>2</v>
      </c>
      <c r="AK30">
        <f t="shared" si="21"/>
        <v>3</v>
      </c>
      <c r="AL30">
        <f t="shared" si="22"/>
        <v>1</v>
      </c>
      <c r="AM30">
        <f t="shared" si="23"/>
        <v>-2</v>
      </c>
      <c r="AN30">
        <f t="shared" si="24"/>
        <v>-2</v>
      </c>
      <c r="AO30">
        <f t="shared" si="25"/>
        <v>0</v>
      </c>
      <c r="AP30">
        <f t="shared" si="26"/>
        <v>-1</v>
      </c>
      <c r="AQ30">
        <f t="shared" si="27"/>
        <v>-1</v>
      </c>
      <c r="AR30">
        <f t="shared" si="28"/>
        <v>-3</v>
      </c>
      <c r="AS30">
        <f t="shared" si="29"/>
        <v>-1</v>
      </c>
      <c r="AT30">
        <f t="shared" si="30"/>
        <v>1</v>
      </c>
    </row>
    <row r="31" spans="1:47" x14ac:dyDescent="0.25">
      <c r="A31" s="5">
        <v>2012</v>
      </c>
      <c r="B31">
        <f t="shared" ref="B31:N31" si="41">RANK(B9,$B9:$N9,0)</f>
        <v>12</v>
      </c>
      <c r="C31">
        <f t="shared" si="41"/>
        <v>13</v>
      </c>
      <c r="D31">
        <f t="shared" si="41"/>
        <v>6</v>
      </c>
      <c r="E31">
        <f t="shared" si="41"/>
        <v>8</v>
      </c>
      <c r="F31">
        <f t="shared" si="41"/>
        <v>5</v>
      </c>
      <c r="G31">
        <f t="shared" si="41"/>
        <v>9</v>
      </c>
      <c r="H31">
        <f t="shared" si="41"/>
        <v>11</v>
      </c>
      <c r="I31">
        <f t="shared" si="41"/>
        <v>10</v>
      </c>
      <c r="J31">
        <f t="shared" si="41"/>
        <v>2</v>
      </c>
      <c r="K31">
        <f t="shared" si="41"/>
        <v>1</v>
      </c>
      <c r="L31">
        <f t="shared" si="41"/>
        <v>3</v>
      </c>
      <c r="M31">
        <f t="shared" si="41"/>
        <v>4</v>
      </c>
      <c r="N31">
        <f t="shared" si="41"/>
        <v>7</v>
      </c>
      <c r="Q31" s="5">
        <v>2012</v>
      </c>
      <c r="R31">
        <f t="shared" ref="R31:AD31" si="42">RANK(R9,$R9:$AD9,0)</f>
        <v>11</v>
      </c>
      <c r="S31">
        <f t="shared" si="42"/>
        <v>10</v>
      </c>
      <c r="T31">
        <f t="shared" si="42"/>
        <v>3</v>
      </c>
      <c r="U31">
        <f t="shared" si="42"/>
        <v>6</v>
      </c>
      <c r="V31">
        <f t="shared" si="42"/>
        <v>5</v>
      </c>
      <c r="W31">
        <f t="shared" si="42"/>
        <v>12</v>
      </c>
      <c r="X31">
        <f t="shared" si="42"/>
        <v>13</v>
      </c>
      <c r="Y31">
        <f t="shared" si="42"/>
        <v>9</v>
      </c>
      <c r="Z31">
        <f t="shared" si="42"/>
        <v>2</v>
      </c>
      <c r="AA31">
        <f t="shared" si="42"/>
        <v>1</v>
      </c>
      <c r="AB31">
        <f t="shared" si="42"/>
        <v>7</v>
      </c>
      <c r="AC31">
        <f t="shared" si="42"/>
        <v>8</v>
      </c>
      <c r="AD31">
        <f t="shared" si="42"/>
        <v>4</v>
      </c>
      <c r="AG31" s="5">
        <v>2012</v>
      </c>
      <c r="AH31">
        <f t="shared" si="18"/>
        <v>1</v>
      </c>
      <c r="AI31">
        <f t="shared" si="19"/>
        <v>3</v>
      </c>
      <c r="AJ31">
        <f t="shared" si="20"/>
        <v>3</v>
      </c>
      <c r="AK31">
        <f t="shared" si="21"/>
        <v>2</v>
      </c>
      <c r="AL31">
        <f t="shared" si="22"/>
        <v>0</v>
      </c>
      <c r="AM31">
        <f t="shared" si="23"/>
        <v>-3</v>
      </c>
      <c r="AN31">
        <f t="shared" si="24"/>
        <v>-2</v>
      </c>
      <c r="AO31">
        <f t="shared" si="25"/>
        <v>1</v>
      </c>
      <c r="AP31">
        <f t="shared" si="26"/>
        <v>0</v>
      </c>
      <c r="AQ31">
        <f t="shared" si="27"/>
        <v>0</v>
      </c>
      <c r="AR31">
        <f t="shared" si="28"/>
        <v>-4</v>
      </c>
      <c r="AS31">
        <f t="shared" si="29"/>
        <v>-4</v>
      </c>
      <c r="AT31">
        <f t="shared" si="30"/>
        <v>3</v>
      </c>
    </row>
    <row r="32" spans="1:47" x14ac:dyDescent="0.25">
      <c r="A32" s="5">
        <v>2013</v>
      </c>
      <c r="B32">
        <f t="shared" ref="B32:N32" si="43">RANK(B10,$B10:$N10,0)</f>
        <v>13</v>
      </c>
      <c r="C32">
        <f t="shared" si="43"/>
        <v>10</v>
      </c>
      <c r="D32">
        <f t="shared" si="43"/>
        <v>7</v>
      </c>
      <c r="E32">
        <f t="shared" si="43"/>
        <v>5</v>
      </c>
      <c r="F32">
        <f t="shared" si="43"/>
        <v>9</v>
      </c>
      <c r="G32">
        <f t="shared" si="43"/>
        <v>8</v>
      </c>
      <c r="H32">
        <f t="shared" si="43"/>
        <v>11</v>
      </c>
      <c r="I32">
        <f t="shared" si="43"/>
        <v>12</v>
      </c>
      <c r="J32">
        <f t="shared" si="43"/>
        <v>3</v>
      </c>
      <c r="K32">
        <f t="shared" si="43"/>
        <v>1</v>
      </c>
      <c r="L32">
        <f t="shared" si="43"/>
        <v>6</v>
      </c>
      <c r="M32">
        <f t="shared" si="43"/>
        <v>2</v>
      </c>
      <c r="N32">
        <f t="shared" si="43"/>
        <v>4</v>
      </c>
      <c r="Q32" s="5">
        <v>2013</v>
      </c>
      <c r="R32">
        <f t="shared" ref="R32:AD32" si="44">RANK(R10,$R10:$AD10,0)</f>
        <v>12</v>
      </c>
      <c r="S32">
        <f t="shared" si="44"/>
        <v>9</v>
      </c>
      <c r="T32">
        <f t="shared" si="44"/>
        <v>3</v>
      </c>
      <c r="U32">
        <f t="shared" si="44"/>
        <v>6</v>
      </c>
      <c r="V32">
        <f t="shared" si="44"/>
        <v>7</v>
      </c>
      <c r="W32">
        <f t="shared" si="44"/>
        <v>11</v>
      </c>
      <c r="X32">
        <f t="shared" si="44"/>
        <v>13</v>
      </c>
      <c r="Y32">
        <f t="shared" si="44"/>
        <v>10</v>
      </c>
      <c r="Z32">
        <f t="shared" si="44"/>
        <v>5</v>
      </c>
      <c r="AA32">
        <f t="shared" si="44"/>
        <v>2</v>
      </c>
      <c r="AB32">
        <f t="shared" si="44"/>
        <v>8</v>
      </c>
      <c r="AC32">
        <f t="shared" si="44"/>
        <v>1</v>
      </c>
      <c r="AD32">
        <f t="shared" si="44"/>
        <v>4</v>
      </c>
      <c r="AG32" s="5">
        <v>2013</v>
      </c>
      <c r="AH32">
        <f t="shared" si="18"/>
        <v>1</v>
      </c>
      <c r="AI32">
        <f t="shared" si="19"/>
        <v>1</v>
      </c>
      <c r="AJ32">
        <f t="shared" si="20"/>
        <v>4</v>
      </c>
      <c r="AK32">
        <f t="shared" si="21"/>
        <v>-1</v>
      </c>
      <c r="AL32">
        <f t="shared" si="22"/>
        <v>2</v>
      </c>
      <c r="AM32">
        <f t="shared" si="23"/>
        <v>-3</v>
      </c>
      <c r="AN32">
        <f t="shared" si="24"/>
        <v>-2</v>
      </c>
      <c r="AO32">
        <f t="shared" si="25"/>
        <v>2</v>
      </c>
      <c r="AP32">
        <f t="shared" si="26"/>
        <v>-2</v>
      </c>
      <c r="AQ32">
        <f t="shared" si="27"/>
        <v>-1</v>
      </c>
      <c r="AR32">
        <f t="shared" si="28"/>
        <v>-2</v>
      </c>
      <c r="AS32">
        <f t="shared" si="29"/>
        <v>1</v>
      </c>
      <c r="AT32">
        <f t="shared" si="30"/>
        <v>0</v>
      </c>
    </row>
    <row r="33" spans="1:51" x14ac:dyDescent="0.25">
      <c r="A33" s="5">
        <v>2014</v>
      </c>
      <c r="B33">
        <f t="shared" ref="B33:N33" si="45">RANK(B11,$B11:$N11,0)</f>
        <v>13</v>
      </c>
      <c r="C33">
        <f t="shared" si="45"/>
        <v>12</v>
      </c>
      <c r="D33">
        <f t="shared" si="45"/>
        <v>8</v>
      </c>
      <c r="E33">
        <f t="shared" si="45"/>
        <v>9</v>
      </c>
      <c r="F33">
        <f t="shared" si="45"/>
        <v>5</v>
      </c>
      <c r="G33">
        <f t="shared" si="45"/>
        <v>6</v>
      </c>
      <c r="H33">
        <f t="shared" si="45"/>
        <v>10</v>
      </c>
      <c r="I33">
        <f t="shared" si="45"/>
        <v>11</v>
      </c>
      <c r="J33">
        <f t="shared" si="45"/>
        <v>2</v>
      </c>
      <c r="K33">
        <f t="shared" si="45"/>
        <v>1</v>
      </c>
      <c r="L33">
        <f t="shared" si="45"/>
        <v>7</v>
      </c>
      <c r="M33">
        <f t="shared" si="45"/>
        <v>3</v>
      </c>
      <c r="N33">
        <f t="shared" si="45"/>
        <v>4</v>
      </c>
      <c r="Q33" s="5">
        <v>2014</v>
      </c>
      <c r="R33">
        <f t="shared" ref="R33:AD33" si="46">RANK(R11,$R11:$AD11,0)</f>
        <v>13</v>
      </c>
      <c r="S33">
        <f t="shared" si="46"/>
        <v>11</v>
      </c>
      <c r="T33">
        <f t="shared" si="46"/>
        <v>4</v>
      </c>
      <c r="U33">
        <f t="shared" si="46"/>
        <v>7</v>
      </c>
      <c r="V33">
        <f t="shared" si="46"/>
        <v>6</v>
      </c>
      <c r="W33">
        <f t="shared" si="46"/>
        <v>10</v>
      </c>
      <c r="X33">
        <f t="shared" si="46"/>
        <v>12</v>
      </c>
      <c r="Y33">
        <f t="shared" si="46"/>
        <v>9</v>
      </c>
      <c r="Z33">
        <f t="shared" si="46"/>
        <v>3</v>
      </c>
      <c r="AA33">
        <f t="shared" si="46"/>
        <v>1</v>
      </c>
      <c r="AB33">
        <f t="shared" si="46"/>
        <v>8</v>
      </c>
      <c r="AC33">
        <f t="shared" si="46"/>
        <v>2</v>
      </c>
      <c r="AD33">
        <f t="shared" si="46"/>
        <v>5</v>
      </c>
      <c r="AG33" s="5">
        <v>2014</v>
      </c>
      <c r="AH33">
        <f t="shared" si="18"/>
        <v>0</v>
      </c>
      <c r="AI33">
        <f t="shared" si="19"/>
        <v>1</v>
      </c>
      <c r="AJ33">
        <f t="shared" si="20"/>
        <v>4</v>
      </c>
      <c r="AK33">
        <f t="shared" si="21"/>
        <v>2</v>
      </c>
      <c r="AL33">
        <f t="shared" si="22"/>
        <v>-1</v>
      </c>
      <c r="AM33">
        <f t="shared" si="23"/>
        <v>-4</v>
      </c>
      <c r="AN33">
        <f t="shared" si="24"/>
        <v>-2</v>
      </c>
      <c r="AO33">
        <f t="shared" si="25"/>
        <v>2</v>
      </c>
      <c r="AP33">
        <f t="shared" si="26"/>
        <v>-1</v>
      </c>
      <c r="AQ33">
        <f t="shared" si="27"/>
        <v>0</v>
      </c>
      <c r="AR33">
        <f t="shared" si="28"/>
        <v>-1</v>
      </c>
      <c r="AS33">
        <f t="shared" si="29"/>
        <v>1</v>
      </c>
      <c r="AT33">
        <f t="shared" si="30"/>
        <v>-1</v>
      </c>
    </row>
    <row r="34" spans="1:51" x14ac:dyDescent="0.25">
      <c r="A34" s="5">
        <v>2015</v>
      </c>
      <c r="B34">
        <f t="shared" ref="B34:N34" si="47">RANK(B12,$B12:$N12,0)</f>
        <v>13</v>
      </c>
      <c r="C34">
        <f t="shared" si="47"/>
        <v>12</v>
      </c>
      <c r="D34">
        <f t="shared" si="47"/>
        <v>6</v>
      </c>
      <c r="E34">
        <f t="shared" si="47"/>
        <v>7</v>
      </c>
      <c r="F34">
        <f t="shared" si="47"/>
        <v>9</v>
      </c>
      <c r="G34">
        <f t="shared" si="47"/>
        <v>10</v>
      </c>
      <c r="H34">
        <f t="shared" si="47"/>
        <v>5</v>
      </c>
      <c r="I34">
        <f t="shared" si="47"/>
        <v>11</v>
      </c>
      <c r="J34">
        <f t="shared" si="47"/>
        <v>3</v>
      </c>
      <c r="K34">
        <f t="shared" si="47"/>
        <v>2</v>
      </c>
      <c r="L34">
        <f t="shared" si="47"/>
        <v>8</v>
      </c>
      <c r="M34">
        <f t="shared" si="47"/>
        <v>1</v>
      </c>
      <c r="N34">
        <f t="shared" si="47"/>
        <v>4</v>
      </c>
      <c r="Q34" s="5">
        <v>2015</v>
      </c>
      <c r="R34">
        <f t="shared" ref="R34:AD34" si="48">RANK(R12,$R12:$AD12,0)</f>
        <v>13</v>
      </c>
      <c r="S34">
        <f t="shared" si="48"/>
        <v>12</v>
      </c>
      <c r="T34">
        <f t="shared" si="48"/>
        <v>4</v>
      </c>
      <c r="U34">
        <f t="shared" si="48"/>
        <v>6</v>
      </c>
      <c r="V34">
        <f t="shared" si="48"/>
        <v>7</v>
      </c>
      <c r="W34">
        <f t="shared" si="48"/>
        <v>11</v>
      </c>
      <c r="X34">
        <f t="shared" si="48"/>
        <v>10</v>
      </c>
      <c r="Y34">
        <f t="shared" si="48"/>
        <v>8</v>
      </c>
      <c r="Z34">
        <f t="shared" si="48"/>
        <v>5</v>
      </c>
      <c r="AA34">
        <f t="shared" si="48"/>
        <v>2</v>
      </c>
      <c r="AB34">
        <f t="shared" si="48"/>
        <v>9</v>
      </c>
      <c r="AC34">
        <f t="shared" si="48"/>
        <v>1</v>
      </c>
      <c r="AD34">
        <f t="shared" si="48"/>
        <v>3</v>
      </c>
      <c r="AG34" s="5">
        <v>2015</v>
      </c>
      <c r="AH34">
        <f t="shared" si="18"/>
        <v>0</v>
      </c>
      <c r="AI34">
        <f t="shared" si="19"/>
        <v>0</v>
      </c>
      <c r="AJ34">
        <f t="shared" si="20"/>
        <v>2</v>
      </c>
      <c r="AK34">
        <f t="shared" si="21"/>
        <v>1</v>
      </c>
      <c r="AL34">
        <f t="shared" si="22"/>
        <v>2</v>
      </c>
      <c r="AM34">
        <f t="shared" si="23"/>
        <v>-1</v>
      </c>
      <c r="AN34">
        <f t="shared" si="24"/>
        <v>-5</v>
      </c>
      <c r="AO34">
        <f t="shared" si="25"/>
        <v>3</v>
      </c>
      <c r="AP34">
        <f t="shared" si="26"/>
        <v>-2</v>
      </c>
      <c r="AQ34">
        <f t="shared" si="27"/>
        <v>0</v>
      </c>
      <c r="AR34">
        <f t="shared" si="28"/>
        <v>-1</v>
      </c>
      <c r="AS34">
        <f t="shared" si="29"/>
        <v>0</v>
      </c>
      <c r="AT34">
        <f t="shared" si="30"/>
        <v>1</v>
      </c>
    </row>
    <row r="35" spans="1:51" x14ac:dyDescent="0.25">
      <c r="A35" s="5">
        <v>2016</v>
      </c>
      <c r="B35">
        <f t="shared" ref="B35:N35" si="49">RANK(B13,$B13:$N13,0)</f>
        <v>8</v>
      </c>
      <c r="C35">
        <f t="shared" si="49"/>
        <v>13</v>
      </c>
      <c r="D35">
        <f t="shared" si="49"/>
        <v>6</v>
      </c>
      <c r="E35">
        <f t="shared" si="49"/>
        <v>9</v>
      </c>
      <c r="F35">
        <f t="shared" si="49"/>
        <v>5</v>
      </c>
      <c r="G35">
        <f t="shared" si="49"/>
        <v>10</v>
      </c>
      <c r="H35">
        <f t="shared" si="49"/>
        <v>4</v>
      </c>
      <c r="I35">
        <f t="shared" si="49"/>
        <v>12</v>
      </c>
      <c r="J35">
        <f t="shared" si="49"/>
        <v>2</v>
      </c>
      <c r="K35">
        <f t="shared" si="49"/>
        <v>1</v>
      </c>
      <c r="L35">
        <f t="shared" si="49"/>
        <v>11</v>
      </c>
      <c r="M35">
        <f t="shared" si="49"/>
        <v>3</v>
      </c>
      <c r="N35">
        <f t="shared" si="49"/>
        <v>7</v>
      </c>
      <c r="Q35" s="5">
        <v>2016</v>
      </c>
      <c r="R35">
        <f t="shared" ref="R35:AD35" si="50">RANK(R13,$R13:$AD13,0)</f>
        <v>7</v>
      </c>
      <c r="S35">
        <f t="shared" si="50"/>
        <v>11</v>
      </c>
      <c r="T35">
        <f t="shared" si="50"/>
        <v>4</v>
      </c>
      <c r="U35">
        <f t="shared" si="50"/>
        <v>8</v>
      </c>
      <c r="V35">
        <f t="shared" si="50"/>
        <v>6</v>
      </c>
      <c r="W35">
        <f t="shared" si="50"/>
        <v>13</v>
      </c>
      <c r="X35">
        <f t="shared" si="50"/>
        <v>9</v>
      </c>
      <c r="Y35">
        <f t="shared" si="50"/>
        <v>10</v>
      </c>
      <c r="Z35">
        <f t="shared" si="50"/>
        <v>3</v>
      </c>
      <c r="AA35">
        <f t="shared" si="50"/>
        <v>1</v>
      </c>
      <c r="AB35">
        <f t="shared" si="50"/>
        <v>12</v>
      </c>
      <c r="AC35">
        <f t="shared" si="50"/>
        <v>2</v>
      </c>
      <c r="AD35">
        <f t="shared" si="50"/>
        <v>5</v>
      </c>
      <c r="AG35" s="5">
        <v>2016</v>
      </c>
      <c r="AH35">
        <f t="shared" si="18"/>
        <v>1</v>
      </c>
      <c r="AI35">
        <f t="shared" si="19"/>
        <v>2</v>
      </c>
      <c r="AJ35">
        <f t="shared" si="20"/>
        <v>2</v>
      </c>
      <c r="AK35">
        <f t="shared" si="21"/>
        <v>1</v>
      </c>
      <c r="AL35">
        <f t="shared" si="22"/>
        <v>-1</v>
      </c>
      <c r="AM35">
        <f t="shared" si="23"/>
        <v>-3</v>
      </c>
      <c r="AN35">
        <f t="shared" si="24"/>
        <v>-5</v>
      </c>
      <c r="AO35">
        <f t="shared" si="25"/>
        <v>2</v>
      </c>
      <c r="AP35">
        <f t="shared" si="26"/>
        <v>-1</v>
      </c>
      <c r="AQ35">
        <f t="shared" si="27"/>
        <v>0</v>
      </c>
      <c r="AR35">
        <f t="shared" si="28"/>
        <v>-1</v>
      </c>
      <c r="AS35">
        <f t="shared" si="29"/>
        <v>1</v>
      </c>
      <c r="AT35">
        <f t="shared" si="30"/>
        <v>2</v>
      </c>
    </row>
    <row r="36" spans="1:51" x14ac:dyDescent="0.25">
      <c r="A36" s="5">
        <v>2017</v>
      </c>
      <c r="B36">
        <f t="shared" ref="B36:N36" si="51">RANK(B14,$B14:$N14,0)</f>
        <v>11</v>
      </c>
      <c r="C36">
        <f t="shared" si="51"/>
        <v>12</v>
      </c>
      <c r="D36">
        <f t="shared" si="51"/>
        <v>8</v>
      </c>
      <c r="E36">
        <f t="shared" si="51"/>
        <v>7</v>
      </c>
      <c r="F36">
        <f t="shared" si="51"/>
        <v>5</v>
      </c>
      <c r="G36">
        <f t="shared" si="51"/>
        <v>9</v>
      </c>
      <c r="H36">
        <f t="shared" si="51"/>
        <v>3</v>
      </c>
      <c r="I36">
        <f t="shared" si="51"/>
        <v>13</v>
      </c>
      <c r="J36">
        <f t="shared" si="51"/>
        <v>1</v>
      </c>
      <c r="K36">
        <f t="shared" si="51"/>
        <v>2</v>
      </c>
      <c r="L36">
        <f t="shared" si="51"/>
        <v>10</v>
      </c>
      <c r="M36">
        <f t="shared" si="51"/>
        <v>4</v>
      </c>
      <c r="N36">
        <f t="shared" si="51"/>
        <v>6</v>
      </c>
      <c r="Q36" s="5">
        <v>2017</v>
      </c>
      <c r="R36">
        <f t="shared" ref="R36:AD36" si="52">RANK(R14,$R14:$AD14,0)</f>
        <v>9</v>
      </c>
      <c r="S36">
        <f t="shared" si="52"/>
        <v>12</v>
      </c>
      <c r="T36">
        <f t="shared" si="52"/>
        <v>2</v>
      </c>
      <c r="U36">
        <f t="shared" si="52"/>
        <v>5</v>
      </c>
      <c r="V36">
        <f t="shared" si="52"/>
        <v>6</v>
      </c>
      <c r="W36">
        <f t="shared" si="52"/>
        <v>11</v>
      </c>
      <c r="X36">
        <f t="shared" si="52"/>
        <v>8</v>
      </c>
      <c r="Y36">
        <f t="shared" si="52"/>
        <v>13</v>
      </c>
      <c r="Z36">
        <f t="shared" si="52"/>
        <v>1</v>
      </c>
      <c r="AA36">
        <f t="shared" si="52"/>
        <v>3</v>
      </c>
      <c r="AB36">
        <f t="shared" si="52"/>
        <v>10</v>
      </c>
      <c r="AC36">
        <f t="shared" si="52"/>
        <v>7</v>
      </c>
      <c r="AD36">
        <f t="shared" si="52"/>
        <v>4</v>
      </c>
      <c r="AG36" s="5">
        <v>2017</v>
      </c>
      <c r="AH36">
        <f t="shared" si="18"/>
        <v>2</v>
      </c>
      <c r="AI36">
        <f t="shared" si="19"/>
        <v>0</v>
      </c>
      <c r="AJ36">
        <f t="shared" si="20"/>
        <v>6</v>
      </c>
      <c r="AK36">
        <f t="shared" si="21"/>
        <v>2</v>
      </c>
      <c r="AL36">
        <f t="shared" si="22"/>
        <v>-1</v>
      </c>
      <c r="AM36">
        <f t="shared" si="23"/>
        <v>-2</v>
      </c>
      <c r="AN36">
        <f t="shared" si="24"/>
        <v>-5</v>
      </c>
      <c r="AO36">
        <f t="shared" si="25"/>
        <v>0</v>
      </c>
      <c r="AP36">
        <f t="shared" si="26"/>
        <v>0</v>
      </c>
      <c r="AQ36">
        <f t="shared" si="27"/>
        <v>-1</v>
      </c>
      <c r="AR36">
        <f t="shared" si="28"/>
        <v>0</v>
      </c>
      <c r="AS36">
        <f t="shared" si="29"/>
        <v>-3</v>
      </c>
      <c r="AT36">
        <f t="shared" si="30"/>
        <v>2</v>
      </c>
    </row>
    <row r="37" spans="1:51" x14ac:dyDescent="0.25">
      <c r="A37" s="5">
        <v>2018</v>
      </c>
      <c r="B37">
        <f t="shared" ref="B37:N37" si="53">RANK(B15,$B15:$N15,0)</f>
        <v>13</v>
      </c>
      <c r="C37">
        <f t="shared" si="53"/>
        <v>11</v>
      </c>
      <c r="D37">
        <f t="shared" si="53"/>
        <v>5</v>
      </c>
      <c r="E37">
        <f t="shared" si="53"/>
        <v>6</v>
      </c>
      <c r="F37">
        <f t="shared" si="53"/>
        <v>8</v>
      </c>
      <c r="G37">
        <f t="shared" si="53"/>
        <v>10</v>
      </c>
      <c r="H37">
        <f t="shared" si="53"/>
        <v>4</v>
      </c>
      <c r="I37">
        <f t="shared" si="53"/>
        <v>12</v>
      </c>
      <c r="J37">
        <f t="shared" si="53"/>
        <v>2</v>
      </c>
      <c r="K37">
        <f t="shared" si="53"/>
        <v>1</v>
      </c>
      <c r="L37">
        <f t="shared" si="53"/>
        <v>9</v>
      </c>
      <c r="M37">
        <f t="shared" si="53"/>
        <v>7</v>
      </c>
      <c r="N37">
        <f t="shared" si="53"/>
        <v>3</v>
      </c>
      <c r="Q37" s="5">
        <v>2018</v>
      </c>
      <c r="R37">
        <f t="shared" ref="R37:AD37" si="54">RANK(R15,$R15:$AD15,0)</f>
        <v>12</v>
      </c>
      <c r="S37">
        <f t="shared" si="54"/>
        <v>8</v>
      </c>
      <c r="T37">
        <f t="shared" si="54"/>
        <v>2</v>
      </c>
      <c r="U37">
        <f t="shared" si="54"/>
        <v>5</v>
      </c>
      <c r="V37">
        <f t="shared" si="54"/>
        <v>6</v>
      </c>
      <c r="W37">
        <f t="shared" si="54"/>
        <v>13</v>
      </c>
      <c r="X37">
        <f t="shared" si="54"/>
        <v>9</v>
      </c>
      <c r="Y37">
        <f t="shared" si="54"/>
        <v>11</v>
      </c>
      <c r="Z37">
        <f t="shared" si="54"/>
        <v>4</v>
      </c>
      <c r="AA37">
        <f t="shared" si="54"/>
        <v>3</v>
      </c>
      <c r="AB37">
        <f t="shared" si="54"/>
        <v>10</v>
      </c>
      <c r="AC37">
        <f t="shared" si="54"/>
        <v>7</v>
      </c>
      <c r="AD37">
        <f t="shared" si="54"/>
        <v>1</v>
      </c>
      <c r="AG37" s="5">
        <v>2018</v>
      </c>
      <c r="AH37">
        <f t="shared" si="18"/>
        <v>1</v>
      </c>
      <c r="AI37">
        <f t="shared" si="19"/>
        <v>3</v>
      </c>
      <c r="AJ37">
        <f t="shared" si="20"/>
        <v>3</v>
      </c>
      <c r="AK37">
        <f t="shared" si="21"/>
        <v>1</v>
      </c>
      <c r="AL37">
        <f t="shared" si="22"/>
        <v>2</v>
      </c>
      <c r="AM37">
        <f t="shared" si="23"/>
        <v>-3</v>
      </c>
      <c r="AN37">
        <f t="shared" si="24"/>
        <v>-5</v>
      </c>
      <c r="AO37">
        <f t="shared" si="25"/>
        <v>1</v>
      </c>
      <c r="AP37">
        <f t="shared" si="26"/>
        <v>-2</v>
      </c>
      <c r="AQ37">
        <f t="shared" si="27"/>
        <v>-2</v>
      </c>
      <c r="AR37">
        <f t="shared" si="28"/>
        <v>-1</v>
      </c>
      <c r="AS37">
        <f t="shared" si="29"/>
        <v>0</v>
      </c>
      <c r="AT37">
        <f t="shared" si="30"/>
        <v>2</v>
      </c>
    </row>
    <row r="38" spans="1:51" x14ac:dyDescent="0.25">
      <c r="A38" s="5">
        <v>2019</v>
      </c>
      <c r="B38">
        <f t="shared" ref="B38:N38" si="55">RANK(B16,$B16:$N16,0)</f>
        <v>13</v>
      </c>
      <c r="C38">
        <f t="shared" si="55"/>
        <v>11</v>
      </c>
      <c r="D38">
        <f t="shared" si="55"/>
        <v>8</v>
      </c>
      <c r="E38">
        <f t="shared" si="55"/>
        <v>6</v>
      </c>
      <c r="F38">
        <f t="shared" si="55"/>
        <v>5</v>
      </c>
      <c r="G38">
        <f t="shared" si="55"/>
        <v>10</v>
      </c>
      <c r="H38">
        <f t="shared" si="55"/>
        <v>7</v>
      </c>
      <c r="I38">
        <f t="shared" si="55"/>
        <v>12</v>
      </c>
      <c r="J38">
        <f t="shared" si="55"/>
        <v>1</v>
      </c>
      <c r="K38">
        <f t="shared" si="55"/>
        <v>2</v>
      </c>
      <c r="L38">
        <f t="shared" si="55"/>
        <v>9</v>
      </c>
      <c r="M38">
        <f t="shared" si="55"/>
        <v>4</v>
      </c>
      <c r="N38">
        <f t="shared" si="55"/>
        <v>3</v>
      </c>
      <c r="Q38" s="5">
        <v>2019</v>
      </c>
      <c r="R38">
        <f t="shared" ref="R38:AD38" si="56">RANK(R16,$R16:$AD16,0)</f>
        <v>11</v>
      </c>
      <c r="S38">
        <f t="shared" si="56"/>
        <v>8</v>
      </c>
      <c r="T38">
        <f t="shared" si="56"/>
        <v>2</v>
      </c>
      <c r="U38">
        <f t="shared" si="56"/>
        <v>5</v>
      </c>
      <c r="V38">
        <f t="shared" si="56"/>
        <v>6</v>
      </c>
      <c r="W38">
        <f t="shared" si="56"/>
        <v>13</v>
      </c>
      <c r="X38">
        <f t="shared" si="56"/>
        <v>12</v>
      </c>
      <c r="Y38">
        <f t="shared" si="56"/>
        <v>10</v>
      </c>
      <c r="Z38">
        <f t="shared" si="56"/>
        <v>3</v>
      </c>
      <c r="AA38">
        <f t="shared" si="56"/>
        <v>4</v>
      </c>
      <c r="AB38">
        <f t="shared" si="56"/>
        <v>9</v>
      </c>
      <c r="AC38">
        <f t="shared" si="56"/>
        <v>7</v>
      </c>
      <c r="AD38">
        <f t="shared" si="56"/>
        <v>1</v>
      </c>
      <c r="AG38" s="5">
        <v>2019</v>
      </c>
      <c r="AH38">
        <f t="shared" si="18"/>
        <v>2</v>
      </c>
      <c r="AI38">
        <f t="shared" si="19"/>
        <v>3</v>
      </c>
      <c r="AJ38">
        <f t="shared" si="20"/>
        <v>6</v>
      </c>
      <c r="AK38">
        <f t="shared" si="21"/>
        <v>1</v>
      </c>
      <c r="AL38">
        <f t="shared" si="22"/>
        <v>-1</v>
      </c>
      <c r="AM38">
        <f t="shared" si="23"/>
        <v>-3</v>
      </c>
      <c r="AN38">
        <f t="shared" si="24"/>
        <v>-5</v>
      </c>
      <c r="AO38">
        <f t="shared" si="25"/>
        <v>2</v>
      </c>
      <c r="AP38">
        <f t="shared" si="26"/>
        <v>-2</v>
      </c>
      <c r="AQ38">
        <f t="shared" si="27"/>
        <v>-2</v>
      </c>
      <c r="AR38">
        <f t="shared" si="28"/>
        <v>0</v>
      </c>
      <c r="AS38">
        <f t="shared" si="29"/>
        <v>-3</v>
      </c>
      <c r="AT38">
        <f t="shared" si="30"/>
        <v>2</v>
      </c>
    </row>
    <row r="39" spans="1:51" x14ac:dyDescent="0.25">
      <c r="A39" s="5">
        <v>2020</v>
      </c>
      <c r="B39">
        <f t="shared" ref="B39:N39" si="57">RANK(B17,$B17:$N17,0)</f>
        <v>13</v>
      </c>
      <c r="C39">
        <f t="shared" si="57"/>
        <v>9</v>
      </c>
      <c r="D39">
        <f t="shared" si="57"/>
        <v>8</v>
      </c>
      <c r="E39">
        <f t="shared" si="57"/>
        <v>4</v>
      </c>
      <c r="F39">
        <f t="shared" si="57"/>
        <v>5</v>
      </c>
      <c r="G39">
        <f t="shared" si="57"/>
        <v>11</v>
      </c>
      <c r="H39">
        <f t="shared" si="57"/>
        <v>7</v>
      </c>
      <c r="I39">
        <f t="shared" si="57"/>
        <v>12</v>
      </c>
      <c r="J39">
        <f t="shared" si="57"/>
        <v>2</v>
      </c>
      <c r="K39">
        <f t="shared" si="57"/>
        <v>1</v>
      </c>
      <c r="L39">
        <f t="shared" si="57"/>
        <v>10</v>
      </c>
      <c r="M39">
        <f t="shared" si="57"/>
        <v>6</v>
      </c>
      <c r="N39">
        <f t="shared" si="57"/>
        <v>3</v>
      </c>
      <c r="Q39" s="5">
        <v>2020</v>
      </c>
      <c r="R39">
        <f t="shared" ref="R39:AD39" si="58">RANK(R17,$R17:$AD17,0)</f>
        <v>11</v>
      </c>
      <c r="S39">
        <f t="shared" si="58"/>
        <v>7</v>
      </c>
      <c r="T39">
        <f t="shared" si="58"/>
        <v>5</v>
      </c>
      <c r="U39">
        <f t="shared" si="58"/>
        <v>4</v>
      </c>
      <c r="V39">
        <f t="shared" si="58"/>
        <v>6</v>
      </c>
      <c r="W39">
        <f t="shared" si="58"/>
        <v>13</v>
      </c>
      <c r="X39">
        <f t="shared" si="58"/>
        <v>12</v>
      </c>
      <c r="Y39">
        <f t="shared" si="58"/>
        <v>9</v>
      </c>
      <c r="Z39">
        <f t="shared" si="58"/>
        <v>3</v>
      </c>
      <c r="AA39">
        <f t="shared" si="58"/>
        <v>2</v>
      </c>
      <c r="AB39">
        <f t="shared" si="58"/>
        <v>10</v>
      </c>
      <c r="AC39">
        <f t="shared" si="58"/>
        <v>8</v>
      </c>
      <c r="AD39">
        <f t="shared" si="58"/>
        <v>1</v>
      </c>
      <c r="AG39" s="5">
        <v>2020</v>
      </c>
      <c r="AH39">
        <f t="shared" si="18"/>
        <v>2</v>
      </c>
      <c r="AI39">
        <f t="shared" si="19"/>
        <v>2</v>
      </c>
      <c r="AJ39">
        <f t="shared" si="20"/>
        <v>3</v>
      </c>
      <c r="AK39">
        <f t="shared" si="21"/>
        <v>0</v>
      </c>
      <c r="AL39">
        <f t="shared" si="22"/>
        <v>-1</v>
      </c>
      <c r="AM39">
        <f t="shared" si="23"/>
        <v>-2</v>
      </c>
      <c r="AN39">
        <f t="shared" si="24"/>
        <v>-5</v>
      </c>
      <c r="AO39">
        <f t="shared" si="25"/>
        <v>3</v>
      </c>
      <c r="AP39">
        <f t="shared" si="26"/>
        <v>-1</v>
      </c>
      <c r="AQ39">
        <f t="shared" si="27"/>
        <v>-1</v>
      </c>
      <c r="AR39">
        <f t="shared" si="28"/>
        <v>0</v>
      </c>
      <c r="AS39">
        <f t="shared" si="29"/>
        <v>-2</v>
      </c>
      <c r="AT39">
        <f t="shared" si="30"/>
        <v>2</v>
      </c>
    </row>
    <row r="40" spans="1:51" x14ac:dyDescent="0.25">
      <c r="A40" s="5">
        <v>2021</v>
      </c>
      <c r="B40">
        <f t="shared" ref="B40:N40" si="59">RANK(B18,$B18:$N18,0)</f>
        <v>13</v>
      </c>
      <c r="C40">
        <f t="shared" si="59"/>
        <v>7</v>
      </c>
      <c r="D40">
        <f t="shared" si="59"/>
        <v>5</v>
      </c>
      <c r="E40">
        <f t="shared" si="59"/>
        <v>4</v>
      </c>
      <c r="F40">
        <f t="shared" si="59"/>
        <v>8</v>
      </c>
      <c r="G40">
        <f t="shared" si="59"/>
        <v>9</v>
      </c>
      <c r="H40">
        <f t="shared" si="59"/>
        <v>6</v>
      </c>
      <c r="I40">
        <f t="shared" si="59"/>
        <v>12</v>
      </c>
      <c r="J40">
        <f t="shared" si="59"/>
        <v>1</v>
      </c>
      <c r="K40">
        <f t="shared" si="59"/>
        <v>2</v>
      </c>
      <c r="L40">
        <f t="shared" si="59"/>
        <v>11</v>
      </c>
      <c r="M40">
        <f t="shared" si="59"/>
        <v>10</v>
      </c>
      <c r="N40">
        <f t="shared" si="59"/>
        <v>3</v>
      </c>
      <c r="Q40" s="5">
        <v>2021</v>
      </c>
      <c r="R40">
        <f t="shared" ref="R40:AD40" si="60">RANK(R18,$R18:$AD18,0)</f>
        <v>10</v>
      </c>
      <c r="S40">
        <f t="shared" si="60"/>
        <v>6</v>
      </c>
      <c r="T40">
        <f t="shared" si="60"/>
        <v>1</v>
      </c>
      <c r="U40">
        <f t="shared" si="60"/>
        <v>5</v>
      </c>
      <c r="V40">
        <f t="shared" si="60"/>
        <v>7</v>
      </c>
      <c r="W40">
        <f t="shared" si="60"/>
        <v>12</v>
      </c>
      <c r="X40">
        <f t="shared" si="60"/>
        <v>13</v>
      </c>
      <c r="Y40">
        <f t="shared" si="60"/>
        <v>8</v>
      </c>
      <c r="Z40">
        <f t="shared" si="60"/>
        <v>3</v>
      </c>
      <c r="AA40">
        <f t="shared" si="60"/>
        <v>4</v>
      </c>
      <c r="AB40">
        <f t="shared" si="60"/>
        <v>11</v>
      </c>
      <c r="AC40">
        <f t="shared" si="60"/>
        <v>9</v>
      </c>
      <c r="AD40">
        <f t="shared" si="60"/>
        <v>2</v>
      </c>
      <c r="AG40" s="5">
        <v>2021</v>
      </c>
      <c r="AH40">
        <f t="shared" si="18"/>
        <v>3</v>
      </c>
      <c r="AI40">
        <f t="shared" si="19"/>
        <v>1</v>
      </c>
      <c r="AJ40">
        <f t="shared" si="20"/>
        <v>4</v>
      </c>
      <c r="AK40">
        <f t="shared" si="21"/>
        <v>-1</v>
      </c>
      <c r="AL40">
        <f t="shared" si="22"/>
        <v>1</v>
      </c>
      <c r="AM40">
        <f t="shared" si="23"/>
        <v>-3</v>
      </c>
      <c r="AN40">
        <f t="shared" si="24"/>
        <v>-7</v>
      </c>
      <c r="AO40">
        <f t="shared" si="25"/>
        <v>4</v>
      </c>
      <c r="AP40">
        <f t="shared" si="26"/>
        <v>-2</v>
      </c>
      <c r="AQ40">
        <f t="shared" si="27"/>
        <v>-2</v>
      </c>
      <c r="AR40">
        <f t="shared" si="28"/>
        <v>0</v>
      </c>
      <c r="AS40">
        <f t="shared" si="29"/>
        <v>1</v>
      </c>
      <c r="AT40">
        <f t="shared" si="30"/>
        <v>1</v>
      </c>
    </row>
    <row r="41" spans="1:51" x14ac:dyDescent="0.25">
      <c r="A41" s="5">
        <v>2022</v>
      </c>
      <c r="B41">
        <f t="shared" ref="B41:N41" si="61">RANK(B19,$B19:$N19,0)</f>
        <v>13</v>
      </c>
      <c r="C41">
        <f t="shared" si="61"/>
        <v>3</v>
      </c>
      <c r="D41">
        <f t="shared" si="61"/>
        <v>7</v>
      </c>
      <c r="E41">
        <f t="shared" si="61"/>
        <v>5</v>
      </c>
      <c r="F41">
        <f t="shared" si="61"/>
        <v>8</v>
      </c>
      <c r="G41">
        <f t="shared" si="61"/>
        <v>10</v>
      </c>
      <c r="H41">
        <f t="shared" si="61"/>
        <v>6</v>
      </c>
      <c r="I41">
        <f t="shared" si="61"/>
        <v>11</v>
      </c>
      <c r="J41">
        <f t="shared" si="61"/>
        <v>1</v>
      </c>
      <c r="K41">
        <f t="shared" si="61"/>
        <v>2</v>
      </c>
      <c r="L41">
        <f t="shared" si="61"/>
        <v>12</v>
      </c>
      <c r="M41">
        <f t="shared" si="61"/>
        <v>9</v>
      </c>
      <c r="N41">
        <f t="shared" si="61"/>
        <v>4</v>
      </c>
      <c r="Q41" s="5">
        <v>2022</v>
      </c>
      <c r="R41">
        <f t="shared" ref="R41:AD41" si="62">RANK(R19,$R19:$AD19,0)</f>
        <v>11</v>
      </c>
      <c r="S41">
        <f t="shared" si="62"/>
        <v>2</v>
      </c>
      <c r="T41">
        <f t="shared" si="62"/>
        <v>1</v>
      </c>
      <c r="U41">
        <f t="shared" si="62"/>
        <v>5</v>
      </c>
      <c r="V41">
        <f t="shared" si="62"/>
        <v>8</v>
      </c>
      <c r="W41">
        <f t="shared" si="62"/>
        <v>13</v>
      </c>
      <c r="X41">
        <f t="shared" si="62"/>
        <v>10</v>
      </c>
      <c r="Y41">
        <f t="shared" si="62"/>
        <v>7</v>
      </c>
      <c r="Z41">
        <f t="shared" si="62"/>
        <v>4</v>
      </c>
      <c r="AA41">
        <f t="shared" si="62"/>
        <v>6</v>
      </c>
      <c r="AB41">
        <f t="shared" si="62"/>
        <v>12</v>
      </c>
      <c r="AC41">
        <f t="shared" si="62"/>
        <v>9</v>
      </c>
      <c r="AD41">
        <f t="shared" si="62"/>
        <v>3</v>
      </c>
      <c r="AG41" s="5">
        <v>2022</v>
      </c>
      <c r="AH41">
        <f t="shared" si="18"/>
        <v>2</v>
      </c>
      <c r="AI41">
        <f t="shared" si="19"/>
        <v>1</v>
      </c>
      <c r="AJ41">
        <f t="shared" si="20"/>
        <v>6</v>
      </c>
      <c r="AK41">
        <f t="shared" si="21"/>
        <v>0</v>
      </c>
      <c r="AL41">
        <f t="shared" si="22"/>
        <v>0</v>
      </c>
      <c r="AM41">
        <f t="shared" si="23"/>
        <v>-3</v>
      </c>
      <c r="AN41">
        <f t="shared" si="24"/>
        <v>-4</v>
      </c>
      <c r="AO41">
        <f t="shared" si="25"/>
        <v>4</v>
      </c>
      <c r="AP41">
        <f t="shared" si="26"/>
        <v>-3</v>
      </c>
      <c r="AQ41">
        <f t="shared" si="27"/>
        <v>-4</v>
      </c>
      <c r="AR41">
        <f t="shared" si="28"/>
        <v>0</v>
      </c>
      <c r="AS41">
        <f t="shared" si="29"/>
        <v>0</v>
      </c>
      <c r="AT41">
        <f t="shared" si="30"/>
        <v>1</v>
      </c>
    </row>
    <row r="42" spans="1:51" x14ac:dyDescent="0.25">
      <c r="A42" s="5">
        <v>2023</v>
      </c>
      <c r="B42">
        <f t="shared" ref="B42:N42" si="63">RANK(B20,$B20:$N20,0)</f>
        <v>13</v>
      </c>
      <c r="C42">
        <f t="shared" si="63"/>
        <v>5</v>
      </c>
      <c r="D42">
        <f t="shared" si="63"/>
        <v>8</v>
      </c>
      <c r="E42">
        <f t="shared" si="63"/>
        <v>3</v>
      </c>
      <c r="F42">
        <f t="shared" si="63"/>
        <v>10</v>
      </c>
      <c r="G42">
        <f t="shared" si="63"/>
        <v>12</v>
      </c>
      <c r="H42">
        <f t="shared" si="63"/>
        <v>7</v>
      </c>
      <c r="I42">
        <f t="shared" si="63"/>
        <v>11</v>
      </c>
      <c r="J42">
        <f t="shared" si="63"/>
        <v>1</v>
      </c>
      <c r="K42">
        <f t="shared" si="63"/>
        <v>4</v>
      </c>
      <c r="L42">
        <f t="shared" si="63"/>
        <v>9</v>
      </c>
      <c r="M42">
        <f t="shared" si="63"/>
        <v>6</v>
      </c>
      <c r="N42">
        <f t="shared" si="63"/>
        <v>2</v>
      </c>
      <c r="Q42" s="5">
        <v>2023</v>
      </c>
      <c r="R42">
        <f t="shared" ref="R42:AD42" si="64">RANK(R20,$R20:$AD20,0)</f>
        <v>7</v>
      </c>
      <c r="S42">
        <f t="shared" si="64"/>
        <v>3</v>
      </c>
      <c r="T42">
        <f t="shared" si="64"/>
        <v>2</v>
      </c>
      <c r="U42">
        <f t="shared" si="64"/>
        <v>4</v>
      </c>
      <c r="V42">
        <f t="shared" si="64"/>
        <v>10</v>
      </c>
      <c r="W42">
        <f t="shared" si="64"/>
        <v>13</v>
      </c>
      <c r="X42">
        <f t="shared" si="64"/>
        <v>12</v>
      </c>
      <c r="Y42">
        <f t="shared" si="64"/>
        <v>7</v>
      </c>
      <c r="Z42">
        <f t="shared" si="64"/>
        <v>5</v>
      </c>
      <c r="AA42">
        <f t="shared" si="64"/>
        <v>9</v>
      </c>
      <c r="AB42">
        <f t="shared" si="64"/>
        <v>11</v>
      </c>
      <c r="AC42">
        <f t="shared" si="64"/>
        <v>6</v>
      </c>
      <c r="AD42">
        <f t="shared" si="64"/>
        <v>1</v>
      </c>
      <c r="AG42" s="5">
        <v>2023</v>
      </c>
      <c r="AH42">
        <f t="shared" si="18"/>
        <v>6</v>
      </c>
      <c r="AI42">
        <f t="shared" si="19"/>
        <v>2</v>
      </c>
      <c r="AJ42">
        <f t="shared" si="20"/>
        <v>6</v>
      </c>
      <c r="AK42">
        <f t="shared" si="21"/>
        <v>-1</v>
      </c>
      <c r="AL42">
        <f t="shared" si="22"/>
        <v>0</v>
      </c>
      <c r="AM42">
        <f t="shared" si="23"/>
        <v>-1</v>
      </c>
      <c r="AN42">
        <f t="shared" si="24"/>
        <v>-5</v>
      </c>
      <c r="AO42">
        <f t="shared" si="25"/>
        <v>4</v>
      </c>
      <c r="AP42">
        <f t="shared" si="26"/>
        <v>-4</v>
      </c>
      <c r="AQ42">
        <f t="shared" si="27"/>
        <v>-5</v>
      </c>
      <c r="AR42">
        <f t="shared" si="28"/>
        <v>-2</v>
      </c>
      <c r="AS42">
        <f t="shared" si="29"/>
        <v>0</v>
      </c>
      <c r="AT42">
        <f t="shared" si="30"/>
        <v>1</v>
      </c>
    </row>
    <row r="43" spans="1:51" x14ac:dyDescent="0.25">
      <c r="A43" s="4">
        <v>2024</v>
      </c>
      <c r="B43" s="3">
        <f t="shared" ref="B43:N43" si="65">RANK(B21,$B21:$N21,0)</f>
        <v>9</v>
      </c>
      <c r="C43" s="3">
        <f t="shared" si="65"/>
        <v>5</v>
      </c>
      <c r="D43" s="3">
        <f t="shared" si="65"/>
        <v>7</v>
      </c>
      <c r="E43" s="3">
        <f t="shared" si="65"/>
        <v>2</v>
      </c>
      <c r="F43" s="3">
        <f t="shared" si="65"/>
        <v>11</v>
      </c>
      <c r="G43" s="3">
        <f t="shared" si="65"/>
        <v>13</v>
      </c>
      <c r="H43" s="3">
        <f t="shared" si="65"/>
        <v>7</v>
      </c>
      <c r="I43" s="3">
        <f t="shared" si="65"/>
        <v>10</v>
      </c>
      <c r="J43" s="3">
        <f t="shared" si="65"/>
        <v>1</v>
      </c>
      <c r="K43" s="3">
        <f t="shared" si="65"/>
        <v>3</v>
      </c>
      <c r="L43" s="3">
        <f t="shared" si="65"/>
        <v>12</v>
      </c>
      <c r="M43" s="3">
        <f t="shared" si="65"/>
        <v>6</v>
      </c>
      <c r="N43" s="3">
        <f t="shared" si="65"/>
        <v>4</v>
      </c>
      <c r="Q43" s="4">
        <v>2024</v>
      </c>
      <c r="R43" s="3">
        <f t="shared" ref="R43:AD43" si="66">RANK(R21,$R21:$AD21,0)</f>
        <v>6</v>
      </c>
      <c r="S43" s="3">
        <f t="shared" si="66"/>
        <v>4</v>
      </c>
      <c r="T43" s="3">
        <f t="shared" si="66"/>
        <v>3</v>
      </c>
      <c r="U43" s="3">
        <f t="shared" si="66"/>
        <v>1</v>
      </c>
      <c r="V43" s="3">
        <f t="shared" si="66"/>
        <v>10</v>
      </c>
      <c r="W43" s="3">
        <f t="shared" si="66"/>
        <v>13</v>
      </c>
      <c r="X43" s="3">
        <f t="shared" si="66"/>
        <v>12</v>
      </c>
      <c r="Y43" s="3">
        <f t="shared" si="66"/>
        <v>7</v>
      </c>
      <c r="Z43" s="3">
        <f t="shared" si="66"/>
        <v>5</v>
      </c>
      <c r="AA43" s="3">
        <f t="shared" si="66"/>
        <v>8</v>
      </c>
      <c r="AB43" s="3">
        <f t="shared" si="66"/>
        <v>11</v>
      </c>
      <c r="AC43" s="3">
        <f t="shared" si="66"/>
        <v>9</v>
      </c>
      <c r="AD43" s="3">
        <f t="shared" si="66"/>
        <v>2</v>
      </c>
      <c r="AG43" s="4">
        <v>2024</v>
      </c>
      <c r="AH43" s="3">
        <f t="shared" si="18"/>
        <v>3</v>
      </c>
      <c r="AI43" s="3">
        <f t="shared" si="19"/>
        <v>1</v>
      </c>
      <c r="AJ43" s="3">
        <f t="shared" si="20"/>
        <v>4</v>
      </c>
      <c r="AK43" s="3">
        <f t="shared" si="21"/>
        <v>1</v>
      </c>
      <c r="AL43" s="3">
        <f t="shared" si="22"/>
        <v>1</v>
      </c>
      <c r="AM43" s="3">
        <f t="shared" si="23"/>
        <v>0</v>
      </c>
      <c r="AN43" s="3">
        <f t="shared" si="24"/>
        <v>-5</v>
      </c>
      <c r="AO43" s="3">
        <f t="shared" si="25"/>
        <v>3</v>
      </c>
      <c r="AP43" s="3">
        <f t="shared" si="26"/>
        <v>-4</v>
      </c>
      <c r="AQ43" s="3">
        <f t="shared" si="27"/>
        <v>-5</v>
      </c>
      <c r="AR43" s="3">
        <f t="shared" si="28"/>
        <v>1</v>
      </c>
      <c r="AS43" s="3">
        <f t="shared" si="29"/>
        <v>-3</v>
      </c>
      <c r="AT43" s="3">
        <f t="shared" si="30"/>
        <v>2</v>
      </c>
    </row>
    <row r="45" spans="1:51" x14ac:dyDescent="0.25">
      <c r="AM45" s="11"/>
      <c r="AN45" s="9"/>
      <c r="AO45" s="9"/>
      <c r="AP45" s="10"/>
      <c r="AQ45" s="21"/>
      <c r="AR45" s="9"/>
      <c r="AS45" s="9"/>
      <c r="AT45" s="9"/>
      <c r="AU45" s="9"/>
      <c r="AV45" s="9"/>
      <c r="AW45" s="9"/>
      <c r="AX45" s="9"/>
      <c r="AY45" s="9"/>
    </row>
    <row r="47" spans="1:51" ht="21" x14ac:dyDescent="0.35">
      <c r="Q47" s="1"/>
      <c r="R47" s="2" t="s">
        <v>12</v>
      </c>
      <c r="S47" s="2" t="s">
        <v>11</v>
      </c>
      <c r="T47" s="2" t="s">
        <v>10</v>
      </c>
      <c r="U47" s="2" t="s">
        <v>9</v>
      </c>
      <c r="V47" s="2" t="s">
        <v>8</v>
      </c>
      <c r="W47" s="2" t="s">
        <v>7</v>
      </c>
      <c r="X47" s="2" t="s">
        <v>6</v>
      </c>
      <c r="Y47" s="2" t="s">
        <v>5</v>
      </c>
      <c r="Z47" s="2" t="s">
        <v>4</v>
      </c>
      <c r="AA47" s="2" t="s">
        <v>3</v>
      </c>
      <c r="AB47" s="2" t="s">
        <v>2</v>
      </c>
      <c r="AC47" s="2" t="s">
        <v>1</v>
      </c>
      <c r="AD47" s="2" t="s">
        <v>0</v>
      </c>
    </row>
    <row r="48" spans="1:51" ht="21" x14ac:dyDescent="0.35">
      <c r="Q48" s="2">
        <v>2006</v>
      </c>
      <c r="R48" s="1">
        <f t="shared" ref="R48:R66" si="67">AH25</f>
        <v>1</v>
      </c>
      <c r="S48" s="1">
        <f t="shared" ref="S48:S66" si="68">AI25</f>
        <v>1</v>
      </c>
      <c r="T48" s="1">
        <f t="shared" ref="T48:T66" si="69">AJ25</f>
        <v>3</v>
      </c>
      <c r="U48" s="1">
        <f t="shared" ref="U48:U66" si="70">AK25</f>
        <v>1</v>
      </c>
      <c r="V48" s="1">
        <f t="shared" ref="V48:V66" si="71">AL25</f>
        <v>-2</v>
      </c>
      <c r="W48" s="1">
        <f t="shared" ref="W48:W66" si="72">AM25</f>
        <v>0</v>
      </c>
      <c r="X48" s="1">
        <f t="shared" ref="X48:X66" si="73">AN25</f>
        <v>-3</v>
      </c>
      <c r="Y48" s="1">
        <f t="shared" ref="Y48:Y66" si="74">AO25</f>
        <v>1</v>
      </c>
      <c r="Z48" s="1">
        <f t="shared" ref="Z48:Z66" si="75">AP25</f>
        <v>-2</v>
      </c>
      <c r="AA48" s="1">
        <f t="shared" ref="AA48:AA66" si="76">AQ25</f>
        <v>0</v>
      </c>
      <c r="AB48" s="1">
        <f t="shared" ref="AB48:AB66" si="77">AR25</f>
        <v>-1</v>
      </c>
      <c r="AC48" s="1">
        <f t="shared" ref="AC48:AC66" si="78">AS25</f>
        <v>0</v>
      </c>
      <c r="AD48" s="1">
        <f t="shared" ref="AD48:AD66" si="79">AT25</f>
        <v>1</v>
      </c>
    </row>
    <row r="49" spans="17:30" ht="21" x14ac:dyDescent="0.35">
      <c r="Q49" s="2">
        <v>2007</v>
      </c>
      <c r="R49" s="1">
        <f t="shared" si="67"/>
        <v>2</v>
      </c>
      <c r="S49" s="1">
        <f t="shared" si="68"/>
        <v>1</v>
      </c>
      <c r="T49" s="1">
        <f t="shared" si="69"/>
        <v>2</v>
      </c>
      <c r="U49" s="1">
        <f t="shared" si="70"/>
        <v>1</v>
      </c>
      <c r="V49" s="1">
        <f t="shared" si="71"/>
        <v>1</v>
      </c>
      <c r="W49" s="1">
        <f t="shared" si="72"/>
        <v>-2</v>
      </c>
      <c r="X49" s="1">
        <f t="shared" si="73"/>
        <v>-3</v>
      </c>
      <c r="Y49" s="1">
        <f t="shared" si="74"/>
        <v>2</v>
      </c>
      <c r="Z49" s="1">
        <f t="shared" si="75"/>
        <v>-1</v>
      </c>
      <c r="AA49" s="1">
        <f t="shared" si="76"/>
        <v>0</v>
      </c>
      <c r="AB49" s="1">
        <f t="shared" si="77"/>
        <v>-3</v>
      </c>
      <c r="AC49" s="1">
        <f t="shared" si="78"/>
        <v>-1</v>
      </c>
      <c r="AD49" s="1">
        <f t="shared" si="79"/>
        <v>1</v>
      </c>
    </row>
    <row r="50" spans="17:30" ht="21" x14ac:dyDescent="0.35">
      <c r="Q50" s="2">
        <v>2008</v>
      </c>
      <c r="R50" s="1">
        <f t="shared" si="67"/>
        <v>2</v>
      </c>
      <c r="S50" s="1">
        <f t="shared" si="68"/>
        <v>2</v>
      </c>
      <c r="T50" s="1">
        <f t="shared" si="69"/>
        <v>1</v>
      </c>
      <c r="U50" s="1">
        <f t="shared" si="70"/>
        <v>1</v>
      </c>
      <c r="V50" s="1">
        <f t="shared" si="71"/>
        <v>0</v>
      </c>
      <c r="W50" s="1">
        <f t="shared" si="72"/>
        <v>-1</v>
      </c>
      <c r="X50" s="1">
        <f t="shared" si="73"/>
        <v>-4</v>
      </c>
      <c r="Y50" s="1">
        <f t="shared" si="74"/>
        <v>1</v>
      </c>
      <c r="Z50" s="1">
        <f t="shared" si="75"/>
        <v>-1</v>
      </c>
      <c r="AA50" s="1">
        <f t="shared" si="76"/>
        <v>0</v>
      </c>
      <c r="AB50" s="1">
        <f t="shared" si="77"/>
        <v>-2</v>
      </c>
      <c r="AC50" s="1">
        <f t="shared" si="78"/>
        <v>-1</v>
      </c>
      <c r="AD50" s="1">
        <f t="shared" si="79"/>
        <v>2</v>
      </c>
    </row>
    <row r="51" spans="17:30" ht="21" x14ac:dyDescent="0.35">
      <c r="Q51" s="2">
        <v>2009</v>
      </c>
      <c r="R51" s="1">
        <f t="shared" si="67"/>
        <v>2</v>
      </c>
      <c r="S51" s="1">
        <f t="shared" si="68"/>
        <v>2</v>
      </c>
      <c r="T51" s="1">
        <f t="shared" si="69"/>
        <v>3</v>
      </c>
      <c r="U51" s="1">
        <f t="shared" si="70"/>
        <v>1</v>
      </c>
      <c r="V51" s="1">
        <f t="shared" si="71"/>
        <v>0</v>
      </c>
      <c r="W51" s="1">
        <f t="shared" si="72"/>
        <v>-2</v>
      </c>
      <c r="X51" s="1">
        <f t="shared" si="73"/>
        <v>-2</v>
      </c>
      <c r="Y51" s="1">
        <f t="shared" si="74"/>
        <v>1</v>
      </c>
      <c r="Z51" s="1">
        <f t="shared" si="75"/>
        <v>-2</v>
      </c>
      <c r="AA51" s="1">
        <f t="shared" si="76"/>
        <v>0</v>
      </c>
      <c r="AB51" s="1">
        <f t="shared" si="77"/>
        <v>-1</v>
      </c>
      <c r="AC51" s="1">
        <f t="shared" si="78"/>
        <v>-2</v>
      </c>
      <c r="AD51" s="1">
        <f t="shared" si="79"/>
        <v>0</v>
      </c>
    </row>
    <row r="52" spans="17:30" ht="21" x14ac:dyDescent="0.35">
      <c r="Q52" s="2">
        <v>2010</v>
      </c>
      <c r="R52" s="1">
        <f t="shared" si="67"/>
        <v>2</v>
      </c>
      <c r="S52" s="1">
        <f t="shared" si="68"/>
        <v>2</v>
      </c>
      <c r="T52" s="1">
        <f t="shared" si="69"/>
        <v>3</v>
      </c>
      <c r="U52" s="1">
        <f t="shared" si="70"/>
        <v>1</v>
      </c>
      <c r="V52" s="1">
        <f t="shared" si="71"/>
        <v>0</v>
      </c>
      <c r="W52" s="1">
        <f t="shared" si="72"/>
        <v>-1</v>
      </c>
      <c r="X52" s="1">
        <f t="shared" si="73"/>
        <v>-3</v>
      </c>
      <c r="Y52" s="1">
        <f t="shared" si="74"/>
        <v>1</v>
      </c>
      <c r="Z52" s="1">
        <f t="shared" si="75"/>
        <v>0</v>
      </c>
      <c r="AA52" s="1">
        <f t="shared" si="76"/>
        <v>0</v>
      </c>
      <c r="AB52" s="1">
        <f t="shared" si="77"/>
        <v>-3</v>
      </c>
      <c r="AC52" s="1">
        <f t="shared" si="78"/>
        <v>-1</v>
      </c>
      <c r="AD52" s="1">
        <f t="shared" si="79"/>
        <v>-1</v>
      </c>
    </row>
    <row r="53" spans="17:30" ht="21" x14ac:dyDescent="0.35">
      <c r="Q53" s="2">
        <v>2011</v>
      </c>
      <c r="R53" s="1">
        <f t="shared" si="67"/>
        <v>2</v>
      </c>
      <c r="S53" s="1">
        <f t="shared" si="68"/>
        <v>2</v>
      </c>
      <c r="T53" s="1">
        <f t="shared" si="69"/>
        <v>2</v>
      </c>
      <c r="U53" s="1">
        <f t="shared" si="70"/>
        <v>3</v>
      </c>
      <c r="V53" s="1">
        <f t="shared" si="71"/>
        <v>1</v>
      </c>
      <c r="W53" s="1">
        <f t="shared" si="72"/>
        <v>-2</v>
      </c>
      <c r="X53" s="1">
        <f t="shared" si="73"/>
        <v>-2</v>
      </c>
      <c r="Y53" s="1">
        <f t="shared" si="74"/>
        <v>0</v>
      </c>
      <c r="Z53" s="1">
        <f t="shared" si="75"/>
        <v>-1</v>
      </c>
      <c r="AA53" s="1">
        <f t="shared" si="76"/>
        <v>-1</v>
      </c>
      <c r="AB53" s="1">
        <f t="shared" si="77"/>
        <v>-3</v>
      </c>
      <c r="AC53" s="1">
        <f t="shared" si="78"/>
        <v>-1</v>
      </c>
      <c r="AD53" s="1">
        <f t="shared" si="79"/>
        <v>1</v>
      </c>
    </row>
    <row r="54" spans="17:30" ht="21" x14ac:dyDescent="0.35">
      <c r="Q54" s="2">
        <v>2012</v>
      </c>
      <c r="R54" s="1">
        <f t="shared" si="67"/>
        <v>1</v>
      </c>
      <c r="S54" s="1">
        <f t="shared" si="68"/>
        <v>3</v>
      </c>
      <c r="T54" s="1">
        <f t="shared" si="69"/>
        <v>3</v>
      </c>
      <c r="U54" s="1">
        <f t="shared" si="70"/>
        <v>2</v>
      </c>
      <c r="V54" s="1">
        <f t="shared" si="71"/>
        <v>0</v>
      </c>
      <c r="W54" s="1">
        <f t="shared" si="72"/>
        <v>-3</v>
      </c>
      <c r="X54" s="1">
        <f t="shared" si="73"/>
        <v>-2</v>
      </c>
      <c r="Y54" s="1">
        <f t="shared" si="74"/>
        <v>1</v>
      </c>
      <c r="Z54" s="1">
        <f t="shared" si="75"/>
        <v>0</v>
      </c>
      <c r="AA54" s="1">
        <f t="shared" si="76"/>
        <v>0</v>
      </c>
      <c r="AB54" s="1">
        <f t="shared" si="77"/>
        <v>-4</v>
      </c>
      <c r="AC54" s="1">
        <f t="shared" si="78"/>
        <v>-4</v>
      </c>
      <c r="AD54" s="1">
        <f t="shared" si="79"/>
        <v>3</v>
      </c>
    </row>
    <row r="55" spans="17:30" ht="21" x14ac:dyDescent="0.35">
      <c r="Q55" s="2">
        <v>2013</v>
      </c>
      <c r="R55" s="1">
        <f t="shared" si="67"/>
        <v>1</v>
      </c>
      <c r="S55" s="1">
        <f t="shared" si="68"/>
        <v>1</v>
      </c>
      <c r="T55" s="1">
        <f t="shared" si="69"/>
        <v>4</v>
      </c>
      <c r="U55" s="1">
        <f t="shared" si="70"/>
        <v>-1</v>
      </c>
      <c r="V55" s="1">
        <f t="shared" si="71"/>
        <v>2</v>
      </c>
      <c r="W55" s="1">
        <f t="shared" si="72"/>
        <v>-3</v>
      </c>
      <c r="X55" s="1">
        <f t="shared" si="73"/>
        <v>-2</v>
      </c>
      <c r="Y55" s="1">
        <f t="shared" si="74"/>
        <v>2</v>
      </c>
      <c r="Z55" s="1">
        <f t="shared" si="75"/>
        <v>-2</v>
      </c>
      <c r="AA55" s="1">
        <f t="shared" si="76"/>
        <v>-1</v>
      </c>
      <c r="AB55" s="1">
        <f t="shared" si="77"/>
        <v>-2</v>
      </c>
      <c r="AC55" s="1">
        <f t="shared" si="78"/>
        <v>1</v>
      </c>
      <c r="AD55" s="1">
        <f t="shared" si="79"/>
        <v>0</v>
      </c>
    </row>
    <row r="56" spans="17:30" ht="21" x14ac:dyDescent="0.35">
      <c r="Q56" s="2">
        <v>2014</v>
      </c>
      <c r="R56" s="1">
        <f t="shared" si="67"/>
        <v>0</v>
      </c>
      <c r="S56" s="1">
        <f t="shared" si="68"/>
        <v>1</v>
      </c>
      <c r="T56" s="1">
        <f t="shared" si="69"/>
        <v>4</v>
      </c>
      <c r="U56" s="1">
        <f t="shared" si="70"/>
        <v>2</v>
      </c>
      <c r="V56" s="1">
        <f t="shared" si="71"/>
        <v>-1</v>
      </c>
      <c r="W56" s="1">
        <f t="shared" si="72"/>
        <v>-4</v>
      </c>
      <c r="X56" s="1">
        <f t="shared" si="73"/>
        <v>-2</v>
      </c>
      <c r="Y56" s="1">
        <f t="shared" si="74"/>
        <v>2</v>
      </c>
      <c r="Z56" s="1">
        <f t="shared" si="75"/>
        <v>-1</v>
      </c>
      <c r="AA56" s="1">
        <f t="shared" si="76"/>
        <v>0</v>
      </c>
      <c r="AB56" s="1">
        <f t="shared" si="77"/>
        <v>-1</v>
      </c>
      <c r="AC56" s="1">
        <f t="shared" si="78"/>
        <v>1</v>
      </c>
      <c r="AD56" s="1">
        <f t="shared" si="79"/>
        <v>-1</v>
      </c>
    </row>
    <row r="57" spans="17:30" ht="21" x14ac:dyDescent="0.35">
      <c r="Q57" s="2">
        <v>2015</v>
      </c>
      <c r="R57" s="1">
        <f t="shared" si="67"/>
        <v>0</v>
      </c>
      <c r="S57" s="1">
        <f t="shared" si="68"/>
        <v>0</v>
      </c>
      <c r="T57" s="1">
        <f t="shared" si="69"/>
        <v>2</v>
      </c>
      <c r="U57" s="1">
        <f t="shared" si="70"/>
        <v>1</v>
      </c>
      <c r="V57" s="1">
        <f t="shared" si="71"/>
        <v>2</v>
      </c>
      <c r="W57" s="1">
        <f t="shared" si="72"/>
        <v>-1</v>
      </c>
      <c r="X57" s="1">
        <f t="shared" si="73"/>
        <v>-5</v>
      </c>
      <c r="Y57" s="1">
        <f t="shared" si="74"/>
        <v>3</v>
      </c>
      <c r="Z57" s="1">
        <f t="shared" si="75"/>
        <v>-2</v>
      </c>
      <c r="AA57" s="1">
        <f t="shared" si="76"/>
        <v>0</v>
      </c>
      <c r="AB57" s="1">
        <f t="shared" si="77"/>
        <v>-1</v>
      </c>
      <c r="AC57" s="1">
        <f t="shared" si="78"/>
        <v>0</v>
      </c>
      <c r="AD57" s="1">
        <f t="shared" si="79"/>
        <v>1</v>
      </c>
    </row>
    <row r="58" spans="17:30" ht="21" x14ac:dyDescent="0.35">
      <c r="Q58" s="2">
        <v>2016</v>
      </c>
      <c r="R58" s="1">
        <f t="shared" si="67"/>
        <v>1</v>
      </c>
      <c r="S58" s="1">
        <f t="shared" si="68"/>
        <v>2</v>
      </c>
      <c r="T58" s="1">
        <f t="shared" si="69"/>
        <v>2</v>
      </c>
      <c r="U58" s="1">
        <f t="shared" si="70"/>
        <v>1</v>
      </c>
      <c r="V58" s="1">
        <f t="shared" si="71"/>
        <v>-1</v>
      </c>
      <c r="W58" s="1">
        <f t="shared" si="72"/>
        <v>-3</v>
      </c>
      <c r="X58" s="1">
        <f t="shared" si="73"/>
        <v>-5</v>
      </c>
      <c r="Y58" s="1">
        <f t="shared" si="74"/>
        <v>2</v>
      </c>
      <c r="Z58" s="1">
        <f t="shared" si="75"/>
        <v>-1</v>
      </c>
      <c r="AA58" s="1">
        <f t="shared" si="76"/>
        <v>0</v>
      </c>
      <c r="AB58" s="1">
        <f t="shared" si="77"/>
        <v>-1</v>
      </c>
      <c r="AC58" s="1">
        <f t="shared" si="78"/>
        <v>1</v>
      </c>
      <c r="AD58" s="1">
        <f t="shared" si="79"/>
        <v>2</v>
      </c>
    </row>
    <row r="59" spans="17:30" ht="21" x14ac:dyDescent="0.35">
      <c r="Q59" s="2">
        <v>2017</v>
      </c>
      <c r="R59" s="1">
        <f t="shared" si="67"/>
        <v>2</v>
      </c>
      <c r="S59" s="1">
        <f t="shared" si="68"/>
        <v>0</v>
      </c>
      <c r="T59" s="1">
        <f t="shared" si="69"/>
        <v>6</v>
      </c>
      <c r="U59" s="1">
        <f t="shared" si="70"/>
        <v>2</v>
      </c>
      <c r="V59" s="1">
        <f t="shared" si="71"/>
        <v>-1</v>
      </c>
      <c r="W59" s="1">
        <f t="shared" si="72"/>
        <v>-2</v>
      </c>
      <c r="X59" s="1">
        <f t="shared" si="73"/>
        <v>-5</v>
      </c>
      <c r="Y59" s="1">
        <f t="shared" si="74"/>
        <v>0</v>
      </c>
      <c r="Z59" s="1">
        <f t="shared" si="75"/>
        <v>0</v>
      </c>
      <c r="AA59" s="1">
        <f t="shared" si="76"/>
        <v>-1</v>
      </c>
      <c r="AB59" s="1">
        <f t="shared" si="77"/>
        <v>0</v>
      </c>
      <c r="AC59" s="1">
        <f t="shared" si="78"/>
        <v>-3</v>
      </c>
      <c r="AD59" s="1">
        <f t="shared" si="79"/>
        <v>2</v>
      </c>
    </row>
    <row r="60" spans="17:30" ht="21" x14ac:dyDescent="0.35">
      <c r="Q60" s="2">
        <v>2018</v>
      </c>
      <c r="R60" s="1">
        <f t="shared" si="67"/>
        <v>1</v>
      </c>
      <c r="S60" s="1">
        <f t="shared" si="68"/>
        <v>3</v>
      </c>
      <c r="T60" s="1">
        <f t="shared" si="69"/>
        <v>3</v>
      </c>
      <c r="U60" s="1">
        <f t="shared" si="70"/>
        <v>1</v>
      </c>
      <c r="V60" s="1">
        <f t="shared" si="71"/>
        <v>2</v>
      </c>
      <c r="W60" s="1">
        <f t="shared" si="72"/>
        <v>-3</v>
      </c>
      <c r="X60" s="1">
        <f t="shared" si="73"/>
        <v>-5</v>
      </c>
      <c r="Y60" s="1">
        <f t="shared" si="74"/>
        <v>1</v>
      </c>
      <c r="Z60" s="1">
        <f t="shared" si="75"/>
        <v>-2</v>
      </c>
      <c r="AA60" s="1">
        <f t="shared" si="76"/>
        <v>-2</v>
      </c>
      <c r="AB60" s="1">
        <f t="shared" si="77"/>
        <v>-1</v>
      </c>
      <c r="AC60" s="1">
        <f t="shared" si="78"/>
        <v>0</v>
      </c>
      <c r="AD60" s="1">
        <f t="shared" si="79"/>
        <v>2</v>
      </c>
    </row>
    <row r="61" spans="17:30" ht="21" x14ac:dyDescent="0.35">
      <c r="Q61" s="2">
        <v>2019</v>
      </c>
      <c r="R61" s="1">
        <f t="shared" si="67"/>
        <v>2</v>
      </c>
      <c r="S61" s="1">
        <f t="shared" si="68"/>
        <v>3</v>
      </c>
      <c r="T61" s="1">
        <f t="shared" si="69"/>
        <v>6</v>
      </c>
      <c r="U61" s="1">
        <f t="shared" si="70"/>
        <v>1</v>
      </c>
      <c r="V61" s="1">
        <f t="shared" si="71"/>
        <v>-1</v>
      </c>
      <c r="W61" s="1">
        <f t="shared" si="72"/>
        <v>-3</v>
      </c>
      <c r="X61" s="1">
        <f t="shared" si="73"/>
        <v>-5</v>
      </c>
      <c r="Y61" s="1">
        <f t="shared" si="74"/>
        <v>2</v>
      </c>
      <c r="Z61" s="1">
        <f t="shared" si="75"/>
        <v>-2</v>
      </c>
      <c r="AA61" s="1">
        <f t="shared" si="76"/>
        <v>-2</v>
      </c>
      <c r="AB61" s="1">
        <f t="shared" si="77"/>
        <v>0</v>
      </c>
      <c r="AC61" s="1">
        <f t="shared" si="78"/>
        <v>-3</v>
      </c>
      <c r="AD61" s="1">
        <f t="shared" si="79"/>
        <v>2</v>
      </c>
    </row>
    <row r="62" spans="17:30" ht="21" x14ac:dyDescent="0.35">
      <c r="Q62" s="2">
        <v>2020</v>
      </c>
      <c r="R62" s="1">
        <f t="shared" si="67"/>
        <v>2</v>
      </c>
      <c r="S62" s="1">
        <f t="shared" si="68"/>
        <v>2</v>
      </c>
      <c r="T62" s="1">
        <f t="shared" si="69"/>
        <v>3</v>
      </c>
      <c r="U62" s="1">
        <f t="shared" si="70"/>
        <v>0</v>
      </c>
      <c r="V62" s="1">
        <f t="shared" si="71"/>
        <v>-1</v>
      </c>
      <c r="W62" s="1">
        <f t="shared" si="72"/>
        <v>-2</v>
      </c>
      <c r="X62" s="1">
        <f t="shared" si="73"/>
        <v>-5</v>
      </c>
      <c r="Y62" s="1">
        <f t="shared" si="74"/>
        <v>3</v>
      </c>
      <c r="Z62" s="1">
        <f t="shared" si="75"/>
        <v>-1</v>
      </c>
      <c r="AA62" s="1">
        <f t="shared" si="76"/>
        <v>-1</v>
      </c>
      <c r="AB62" s="1">
        <f t="shared" si="77"/>
        <v>0</v>
      </c>
      <c r="AC62" s="1">
        <f t="shared" si="78"/>
        <v>-2</v>
      </c>
      <c r="AD62" s="1">
        <f t="shared" si="79"/>
        <v>2</v>
      </c>
    </row>
    <row r="63" spans="17:30" ht="21" x14ac:dyDescent="0.35">
      <c r="Q63" s="2">
        <v>2021</v>
      </c>
      <c r="R63" s="1">
        <f t="shared" si="67"/>
        <v>3</v>
      </c>
      <c r="S63" s="1">
        <f t="shared" si="68"/>
        <v>1</v>
      </c>
      <c r="T63" s="1">
        <f t="shared" si="69"/>
        <v>4</v>
      </c>
      <c r="U63" s="1">
        <f t="shared" si="70"/>
        <v>-1</v>
      </c>
      <c r="V63" s="1">
        <f t="shared" si="71"/>
        <v>1</v>
      </c>
      <c r="W63" s="1">
        <f t="shared" si="72"/>
        <v>-3</v>
      </c>
      <c r="X63" s="1">
        <f t="shared" si="73"/>
        <v>-7</v>
      </c>
      <c r="Y63" s="1">
        <f t="shared" si="74"/>
        <v>4</v>
      </c>
      <c r="Z63" s="1">
        <f t="shared" si="75"/>
        <v>-2</v>
      </c>
      <c r="AA63" s="1">
        <f t="shared" si="76"/>
        <v>-2</v>
      </c>
      <c r="AB63" s="1">
        <f t="shared" si="77"/>
        <v>0</v>
      </c>
      <c r="AC63" s="1">
        <f t="shared" si="78"/>
        <v>1</v>
      </c>
      <c r="AD63" s="1">
        <f t="shared" si="79"/>
        <v>1</v>
      </c>
    </row>
    <row r="64" spans="17:30" ht="21" x14ac:dyDescent="0.35">
      <c r="Q64" s="2">
        <v>2022</v>
      </c>
      <c r="R64" s="1">
        <f t="shared" si="67"/>
        <v>2</v>
      </c>
      <c r="S64" s="1">
        <f t="shared" si="68"/>
        <v>1</v>
      </c>
      <c r="T64" s="1">
        <f t="shared" si="69"/>
        <v>6</v>
      </c>
      <c r="U64" s="1">
        <f t="shared" si="70"/>
        <v>0</v>
      </c>
      <c r="V64" s="1">
        <f t="shared" si="71"/>
        <v>0</v>
      </c>
      <c r="W64" s="1">
        <f t="shared" si="72"/>
        <v>-3</v>
      </c>
      <c r="X64" s="1">
        <f t="shared" si="73"/>
        <v>-4</v>
      </c>
      <c r="Y64" s="1">
        <f t="shared" si="74"/>
        <v>4</v>
      </c>
      <c r="Z64" s="1">
        <f t="shared" si="75"/>
        <v>-3</v>
      </c>
      <c r="AA64" s="1">
        <f t="shared" si="76"/>
        <v>-4</v>
      </c>
      <c r="AB64" s="1">
        <f t="shared" si="77"/>
        <v>0</v>
      </c>
      <c r="AC64" s="1">
        <f t="shared" si="78"/>
        <v>0</v>
      </c>
      <c r="AD64" s="1">
        <f t="shared" si="79"/>
        <v>1</v>
      </c>
    </row>
    <row r="65" spans="17:30" ht="21" x14ac:dyDescent="0.35">
      <c r="Q65" s="2">
        <v>2023</v>
      </c>
      <c r="R65" s="1">
        <f t="shared" si="67"/>
        <v>6</v>
      </c>
      <c r="S65" s="1">
        <f t="shared" si="68"/>
        <v>2</v>
      </c>
      <c r="T65" s="1">
        <f t="shared" si="69"/>
        <v>6</v>
      </c>
      <c r="U65" s="1">
        <f t="shared" si="70"/>
        <v>-1</v>
      </c>
      <c r="V65" s="1">
        <f t="shared" si="71"/>
        <v>0</v>
      </c>
      <c r="W65" s="1">
        <f t="shared" si="72"/>
        <v>-1</v>
      </c>
      <c r="X65" s="1">
        <f t="shared" si="73"/>
        <v>-5</v>
      </c>
      <c r="Y65" s="1">
        <f t="shared" si="74"/>
        <v>4</v>
      </c>
      <c r="Z65" s="1">
        <f t="shared" si="75"/>
        <v>-4</v>
      </c>
      <c r="AA65" s="1">
        <f t="shared" si="76"/>
        <v>-5</v>
      </c>
      <c r="AB65" s="1">
        <f t="shared" si="77"/>
        <v>-2</v>
      </c>
      <c r="AC65" s="1">
        <f t="shared" si="78"/>
        <v>0</v>
      </c>
      <c r="AD65" s="1">
        <f t="shared" si="79"/>
        <v>1</v>
      </c>
    </row>
    <row r="66" spans="17:30" ht="21" x14ac:dyDescent="0.35">
      <c r="Q66" s="2">
        <v>2024</v>
      </c>
      <c r="R66" s="1">
        <f t="shared" si="67"/>
        <v>3</v>
      </c>
      <c r="S66" s="1">
        <f t="shared" si="68"/>
        <v>1</v>
      </c>
      <c r="T66" s="1">
        <f t="shared" si="69"/>
        <v>4</v>
      </c>
      <c r="U66" s="1">
        <f t="shared" si="70"/>
        <v>1</v>
      </c>
      <c r="V66" s="1">
        <f t="shared" si="71"/>
        <v>1</v>
      </c>
      <c r="W66" s="1">
        <f t="shared" si="72"/>
        <v>0</v>
      </c>
      <c r="X66" s="1">
        <f t="shared" si="73"/>
        <v>-5</v>
      </c>
      <c r="Y66" s="1">
        <f t="shared" si="74"/>
        <v>3</v>
      </c>
      <c r="Z66" s="1">
        <f t="shared" si="75"/>
        <v>-4</v>
      </c>
      <c r="AA66" s="1">
        <f t="shared" si="76"/>
        <v>-5</v>
      </c>
      <c r="AB66" s="1">
        <f t="shared" si="77"/>
        <v>1</v>
      </c>
      <c r="AC66" s="1">
        <f t="shared" si="78"/>
        <v>-3</v>
      </c>
      <c r="AD66" s="1">
        <f t="shared" si="79"/>
        <v>2</v>
      </c>
    </row>
    <row r="87" spans="15:15" ht="15.75" thickBot="1" x14ac:dyDescent="0.3"/>
    <row r="88" spans="15:15" ht="15.75" thickBot="1" x14ac:dyDescent="0.3">
      <c r="O88" s="6" t="s">
        <v>13</v>
      </c>
    </row>
  </sheetData>
  <mergeCells count="6">
    <mergeCell ref="A1:O1"/>
    <mergeCell ref="Q1:AE1"/>
    <mergeCell ref="AG1:AU1"/>
    <mergeCell ref="A23:N23"/>
    <mergeCell ref="Q23:AD23"/>
    <mergeCell ref="AG23:AT23"/>
  </mergeCells>
  <conditionalFormatting sqref="R48:AD66">
    <cfRule type="colorScale" priority="1">
      <colorScale>
        <cfvo type="min"/>
        <cfvo type="num" val="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238B-BA9B-4C1C-8614-3CF2A432B106}">
  <dimension ref="A1:AY88"/>
  <sheetViews>
    <sheetView tabSelected="1" workbookViewId="0">
      <selection activeCell="R4" sqref="R4"/>
    </sheetView>
  </sheetViews>
  <sheetFormatPr defaultRowHeight="15" x14ac:dyDescent="0.25"/>
  <cols>
    <col min="18" max="18" width="11.7109375" bestFit="1" customWidth="1"/>
    <col min="19" max="26" width="9.28515625" bestFit="1" customWidth="1"/>
    <col min="27" max="31" width="9.5703125" bestFit="1" customWidth="1"/>
  </cols>
  <sheetData>
    <row r="1" spans="1:47" x14ac:dyDescent="0.25">
      <c r="A1" s="23" t="s">
        <v>21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Q1" s="24" t="s">
        <v>23</v>
      </c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G1" s="24" t="s">
        <v>19</v>
      </c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</row>
    <row r="2" spans="1:47" x14ac:dyDescent="0.25">
      <c r="A2" s="8" t="s">
        <v>14</v>
      </c>
      <c r="B2" s="7" t="s">
        <v>12</v>
      </c>
      <c r="C2" s="7" t="s">
        <v>11</v>
      </c>
      <c r="D2" s="7" t="s">
        <v>10</v>
      </c>
      <c r="E2" s="7" t="s">
        <v>9</v>
      </c>
      <c r="F2" s="7" t="s">
        <v>8</v>
      </c>
      <c r="G2" s="7" t="s">
        <v>7</v>
      </c>
      <c r="H2" s="7" t="s">
        <v>6</v>
      </c>
      <c r="I2" s="7" t="s">
        <v>5</v>
      </c>
      <c r="J2" s="7" t="s">
        <v>4</v>
      </c>
      <c r="K2" s="7" t="s">
        <v>3</v>
      </c>
      <c r="L2" s="7" t="s">
        <v>2</v>
      </c>
      <c r="M2" s="7" t="s">
        <v>1</v>
      </c>
      <c r="N2" s="7" t="s">
        <v>0</v>
      </c>
      <c r="O2" s="7" t="s">
        <v>13</v>
      </c>
      <c r="Q2" s="8" t="s">
        <v>14</v>
      </c>
      <c r="R2" s="7" t="s">
        <v>12</v>
      </c>
      <c r="S2" s="7" t="s">
        <v>11</v>
      </c>
      <c r="T2" s="7" t="s">
        <v>10</v>
      </c>
      <c r="U2" s="7" t="s">
        <v>9</v>
      </c>
      <c r="V2" s="7" t="s">
        <v>8</v>
      </c>
      <c r="W2" s="7" t="s">
        <v>7</v>
      </c>
      <c r="X2" s="7" t="s">
        <v>6</v>
      </c>
      <c r="Y2" s="7" t="s">
        <v>5</v>
      </c>
      <c r="Z2" s="7" t="s">
        <v>4</v>
      </c>
      <c r="AA2" s="7" t="s">
        <v>3</v>
      </c>
      <c r="AB2" s="7" t="s">
        <v>2</v>
      </c>
      <c r="AC2" s="7" t="s">
        <v>1</v>
      </c>
      <c r="AD2" s="7" t="s">
        <v>0</v>
      </c>
      <c r="AE2" s="7" t="s">
        <v>13</v>
      </c>
      <c r="AG2" s="8" t="s">
        <v>14</v>
      </c>
      <c r="AH2" s="7" t="s">
        <v>12</v>
      </c>
      <c r="AI2" s="7" t="s">
        <v>11</v>
      </c>
      <c r="AJ2" s="7" t="s">
        <v>10</v>
      </c>
      <c r="AK2" s="7" t="s">
        <v>9</v>
      </c>
      <c r="AL2" s="7" t="s">
        <v>8</v>
      </c>
      <c r="AM2" s="7" t="s">
        <v>7</v>
      </c>
      <c r="AN2" s="7" t="s">
        <v>6</v>
      </c>
      <c r="AO2" s="7" t="s">
        <v>5</v>
      </c>
      <c r="AP2" s="7" t="s">
        <v>4</v>
      </c>
      <c r="AQ2" s="7" t="s">
        <v>3</v>
      </c>
      <c r="AR2" s="7" t="s">
        <v>2</v>
      </c>
      <c r="AS2" s="7" t="s">
        <v>1</v>
      </c>
      <c r="AT2" s="7" t="s">
        <v>0</v>
      </c>
      <c r="AU2" s="7" t="s">
        <v>13</v>
      </c>
    </row>
    <row r="3" spans="1:47" x14ac:dyDescent="0.25">
      <c r="A3" s="5">
        <v>2006</v>
      </c>
      <c r="B3" s="12">
        <v>1</v>
      </c>
      <c r="C3" s="12">
        <v>1.042</v>
      </c>
      <c r="D3" s="12">
        <v>1.4470000000000001</v>
      </c>
      <c r="E3" s="12">
        <v>1.5089999999999999</v>
      </c>
      <c r="F3" s="12">
        <v>1.2490000000000001</v>
      </c>
      <c r="G3" s="12">
        <v>1.4390000000000001</v>
      </c>
      <c r="H3" s="12">
        <v>1.276</v>
      </c>
      <c r="I3" s="12">
        <v>1.1839999999999999</v>
      </c>
      <c r="J3" s="12">
        <v>1.2410000000000001</v>
      </c>
      <c r="K3" s="12">
        <v>1.7450000000000001</v>
      </c>
      <c r="L3" s="12">
        <v>1.097</v>
      </c>
      <c r="M3" s="12">
        <v>1.1419999999999999</v>
      </c>
      <c r="N3" s="12">
        <v>1.333</v>
      </c>
      <c r="O3" s="12">
        <f>AVERAGE(B3:N3)</f>
        <v>1.2849230769230766</v>
      </c>
      <c r="Q3" s="5">
        <v>2006</v>
      </c>
      <c r="R3" s="13">
        <v>1</v>
      </c>
      <c r="S3" s="13">
        <v>1.073</v>
      </c>
      <c r="T3" s="13">
        <v>1.651</v>
      </c>
      <c r="U3" s="13">
        <v>1.492</v>
      </c>
      <c r="V3" s="13">
        <v>1.181</v>
      </c>
      <c r="W3" s="13">
        <v>1.06</v>
      </c>
      <c r="X3" s="13">
        <v>0.873</v>
      </c>
      <c r="Y3" s="13">
        <v>1.1910000000000001</v>
      </c>
      <c r="Z3" s="13">
        <v>0.98199999999999998</v>
      </c>
      <c r="AA3" s="13">
        <v>1.403</v>
      </c>
      <c r="AB3" s="13">
        <v>0.89900000000000002</v>
      </c>
      <c r="AC3" s="13">
        <v>0.99</v>
      </c>
      <c r="AD3" s="13">
        <v>1.325</v>
      </c>
      <c r="AE3" s="12">
        <f>AVERAGE(R3:AD3)</f>
        <v>1.1630769230769231</v>
      </c>
      <c r="AG3" s="5">
        <v>2006</v>
      </c>
      <c r="AH3" s="19">
        <f t="shared" ref="AH3:AH21" si="0">R3/B3-1</f>
        <v>0</v>
      </c>
      <c r="AI3" s="19">
        <f t="shared" ref="AI3:AI21" si="1">S3/C3-1</f>
        <v>2.9750479846448963E-2</v>
      </c>
      <c r="AJ3" s="19">
        <f t="shared" ref="AJ3:AJ21" si="2">T3/D3-1</f>
        <v>0.14098134070490675</v>
      </c>
      <c r="AK3" s="19">
        <f t="shared" ref="AK3:AK21" si="3">U3/E3-1</f>
        <v>-1.1265738899933653E-2</v>
      </c>
      <c r="AL3" s="19">
        <f t="shared" ref="AL3:AL21" si="4">V3/F3-1</f>
        <v>-5.4443554843875197E-2</v>
      </c>
      <c r="AM3" s="19">
        <f t="shared" ref="AM3:AM21" si="5">W3/G3-1</f>
        <v>-0.26337734537873525</v>
      </c>
      <c r="AN3" s="19">
        <f t="shared" ref="AN3:AN21" si="6">X3/H3-1</f>
        <v>-0.31583072100313481</v>
      </c>
      <c r="AO3" s="19">
        <f t="shared" ref="AO3:AO21" si="7">Y3/I3-1</f>
        <v>5.9121621621622822E-3</v>
      </c>
      <c r="AP3" s="19">
        <f t="shared" ref="AP3:AP21" si="8">Z3/J3-1</f>
        <v>-0.20870265914585018</v>
      </c>
      <c r="AQ3" s="19">
        <f t="shared" ref="AQ3:AQ21" si="9">AA3/K3-1</f>
        <v>-0.19598853868194843</v>
      </c>
      <c r="AR3" s="19">
        <f t="shared" ref="AR3:AR21" si="10">AB3/L3-1</f>
        <v>-0.18049225159525972</v>
      </c>
      <c r="AS3" s="19">
        <f t="shared" ref="AS3:AS21" si="11">AC3/M3-1</f>
        <v>-0.13309982486865146</v>
      </c>
      <c r="AT3" s="19">
        <f t="shared" ref="AT3:AT21" si="12">AD3/N3-1</f>
        <v>-6.0015003750937268E-3</v>
      </c>
      <c r="AU3" s="19">
        <f>AE3/O3-1</f>
        <v>-9.4827586206896353E-2</v>
      </c>
    </row>
    <row r="4" spans="1:47" x14ac:dyDescent="0.25">
      <c r="A4" s="5">
        <v>2007</v>
      </c>
      <c r="B4" s="12">
        <v>0.97799999999999998</v>
      </c>
      <c r="C4" s="12">
        <v>1.0269999999999999</v>
      </c>
      <c r="D4" s="12">
        <v>1.4870000000000001</v>
      </c>
      <c r="E4" s="12">
        <v>1.4530000000000001</v>
      </c>
      <c r="F4" s="12">
        <v>1.3149999999999999</v>
      </c>
      <c r="G4" s="12">
        <v>1.6040000000000001</v>
      </c>
      <c r="H4" s="12">
        <v>1.3580000000000001</v>
      </c>
      <c r="I4" s="12">
        <v>1.2210000000000001</v>
      </c>
      <c r="J4" s="12">
        <v>1.2050000000000001</v>
      </c>
      <c r="K4" s="12">
        <v>1.647</v>
      </c>
      <c r="L4" s="12">
        <v>1.103</v>
      </c>
      <c r="M4" s="12">
        <v>1.1120000000000001</v>
      </c>
      <c r="N4" s="12">
        <v>1.302</v>
      </c>
      <c r="O4" s="12">
        <f t="shared" ref="O4:O21" si="13">AVERAGE(B4:N4)</f>
        <v>1.2932307692307694</v>
      </c>
      <c r="Q4" s="5">
        <v>2007</v>
      </c>
      <c r="R4" s="13">
        <v>0.97699999999999998</v>
      </c>
      <c r="S4" s="13">
        <v>1.0569999999999999</v>
      </c>
      <c r="T4" s="13">
        <v>1.6950000000000001</v>
      </c>
      <c r="U4" s="13">
        <v>1.4339999999999999</v>
      </c>
      <c r="V4" s="13">
        <v>1.2549999999999999</v>
      </c>
      <c r="W4" s="13">
        <v>1.1950000000000001</v>
      </c>
      <c r="X4" s="13">
        <v>0.95299999999999996</v>
      </c>
      <c r="Y4" s="13">
        <v>1.24</v>
      </c>
      <c r="Z4" s="13">
        <v>0.95899999999999996</v>
      </c>
      <c r="AA4" s="13">
        <v>1.3220000000000001</v>
      </c>
      <c r="AB4" s="13">
        <v>0.91</v>
      </c>
      <c r="AC4" s="13">
        <v>0.97399999999999998</v>
      </c>
      <c r="AD4" s="13">
        <v>1.3049999999999999</v>
      </c>
      <c r="AE4" s="12">
        <f t="shared" ref="AE4:AE21" si="14">AVERAGE(R4:AD4)</f>
        <v>1.1750769230769231</v>
      </c>
      <c r="AG4" s="5">
        <v>2007</v>
      </c>
      <c r="AH4" s="19">
        <f t="shared" si="0"/>
        <v>-1.0224948875255935E-3</v>
      </c>
      <c r="AI4" s="19">
        <f t="shared" si="1"/>
        <v>2.9211295034079932E-2</v>
      </c>
      <c r="AJ4" s="19">
        <f t="shared" si="2"/>
        <v>0.13987895090786817</v>
      </c>
      <c r="AK4" s="19">
        <f t="shared" si="3"/>
        <v>-1.3076393668272623E-2</v>
      </c>
      <c r="AL4" s="19">
        <f t="shared" si="4"/>
        <v>-4.562737642585557E-2</v>
      </c>
      <c r="AM4" s="19">
        <f t="shared" si="5"/>
        <v>-0.25498753117206985</v>
      </c>
      <c r="AN4" s="19">
        <f t="shared" si="6"/>
        <v>-0.29823269513991169</v>
      </c>
      <c r="AO4" s="19">
        <f t="shared" si="7"/>
        <v>1.5561015561015523E-2</v>
      </c>
      <c r="AP4" s="19">
        <f t="shared" si="8"/>
        <v>-0.20414937759336105</v>
      </c>
      <c r="AQ4" s="19">
        <f t="shared" si="9"/>
        <v>-0.19732847601700054</v>
      </c>
      <c r="AR4" s="19">
        <f t="shared" si="10"/>
        <v>-0.17497733454215769</v>
      </c>
      <c r="AS4" s="19">
        <f t="shared" si="11"/>
        <v>-0.12410071942446055</v>
      </c>
      <c r="AT4" s="19">
        <f t="shared" si="12"/>
        <v>2.3041474654377225E-3</v>
      </c>
      <c r="AU4" s="19">
        <f t="shared" ref="AU3:AU21" si="15">AE4/O4-1</f>
        <v>-9.13633119200572E-2</v>
      </c>
    </row>
    <row r="5" spans="1:47" x14ac:dyDescent="0.25">
      <c r="A5" s="5">
        <v>2008</v>
      </c>
      <c r="B5" s="12">
        <v>1.014</v>
      </c>
      <c r="C5" s="12">
        <v>1.0049999999999999</v>
      </c>
      <c r="D5" s="12">
        <v>1.5349999999999999</v>
      </c>
      <c r="E5" s="12">
        <v>1.401</v>
      </c>
      <c r="F5" s="12">
        <v>1.268</v>
      </c>
      <c r="G5" s="12">
        <v>1.526</v>
      </c>
      <c r="H5" s="12">
        <v>1.411</v>
      </c>
      <c r="I5" s="12">
        <v>1.228</v>
      </c>
      <c r="J5" s="12">
        <v>1.2470000000000001</v>
      </c>
      <c r="K5" s="12">
        <v>1.78</v>
      </c>
      <c r="L5" s="12">
        <v>1.1910000000000001</v>
      </c>
      <c r="M5" s="12">
        <v>1.08</v>
      </c>
      <c r="N5" s="12">
        <v>1.2949999999999999</v>
      </c>
      <c r="O5" s="12">
        <f t="shared" si="13"/>
        <v>1.3062307692307693</v>
      </c>
      <c r="Q5" s="5">
        <v>2008</v>
      </c>
      <c r="R5" s="13">
        <v>1.0129999999999999</v>
      </c>
      <c r="S5" s="13">
        <v>1.038</v>
      </c>
      <c r="T5" s="13">
        <v>1.762</v>
      </c>
      <c r="U5" s="13">
        <v>1.38</v>
      </c>
      <c r="V5" s="13">
        <v>1.214</v>
      </c>
      <c r="W5" s="13">
        <v>1.147</v>
      </c>
      <c r="X5" s="13">
        <v>0.99399999999999999</v>
      </c>
      <c r="Y5" s="13">
        <v>1.256</v>
      </c>
      <c r="Z5" s="13">
        <v>1.004</v>
      </c>
      <c r="AA5" s="13">
        <v>1.4490000000000001</v>
      </c>
      <c r="AB5" s="13">
        <v>0.995</v>
      </c>
      <c r="AC5" s="13">
        <v>0.94699999999999995</v>
      </c>
      <c r="AD5" s="13">
        <v>1.3089999999999999</v>
      </c>
      <c r="AE5" s="12">
        <f t="shared" si="14"/>
        <v>1.1929230769230768</v>
      </c>
      <c r="AG5" s="5">
        <v>2008</v>
      </c>
      <c r="AH5" s="19">
        <f t="shared" si="0"/>
        <v>-9.8619329388571764E-4</v>
      </c>
      <c r="AI5" s="19">
        <f t="shared" si="1"/>
        <v>3.2835820895522616E-2</v>
      </c>
      <c r="AJ5" s="19">
        <f t="shared" si="2"/>
        <v>0.14788273615635195</v>
      </c>
      <c r="AK5" s="19">
        <f t="shared" si="3"/>
        <v>-1.4989293361884481E-2</v>
      </c>
      <c r="AL5" s="19">
        <f t="shared" si="4"/>
        <v>-4.2586750788643601E-2</v>
      </c>
      <c r="AM5" s="19">
        <f t="shared" si="5"/>
        <v>-0.24836173001310613</v>
      </c>
      <c r="AN5" s="19">
        <f t="shared" si="6"/>
        <v>-0.29553508150248053</v>
      </c>
      <c r="AO5" s="19">
        <f t="shared" si="7"/>
        <v>2.2801302931596101E-2</v>
      </c>
      <c r="AP5" s="19">
        <f t="shared" si="8"/>
        <v>-0.19486768243785091</v>
      </c>
      <c r="AQ5" s="19">
        <f t="shared" si="9"/>
        <v>-0.18595505617977526</v>
      </c>
      <c r="AR5" s="19">
        <f t="shared" si="10"/>
        <v>-0.16456759026028556</v>
      </c>
      <c r="AS5" s="19">
        <f t="shared" si="11"/>
        <v>-0.12314814814814823</v>
      </c>
      <c r="AT5" s="19">
        <f t="shared" si="12"/>
        <v>1.0810810810810922E-2</v>
      </c>
      <c r="AU5" s="19">
        <f t="shared" si="15"/>
        <v>-8.6744008008951323E-2</v>
      </c>
    </row>
    <row r="6" spans="1:47" x14ac:dyDescent="0.25">
      <c r="A6" s="5">
        <v>2009</v>
      </c>
      <c r="B6" s="12">
        <v>0.997</v>
      </c>
      <c r="C6" s="12">
        <v>0.97799999999999998</v>
      </c>
      <c r="D6" s="12">
        <v>1.494</v>
      </c>
      <c r="E6" s="12">
        <v>1.409</v>
      </c>
      <c r="F6" s="12">
        <v>1.2749999999999999</v>
      </c>
      <c r="G6" s="12">
        <v>1.4419999999999999</v>
      </c>
      <c r="H6" s="12">
        <v>1.325</v>
      </c>
      <c r="I6" s="12">
        <v>1.2130000000000001</v>
      </c>
      <c r="J6" s="12">
        <v>1.1299999999999999</v>
      </c>
      <c r="K6" s="12">
        <v>1.782</v>
      </c>
      <c r="L6" s="12">
        <v>1.085</v>
      </c>
      <c r="M6" s="12">
        <v>0.98</v>
      </c>
      <c r="N6" s="12">
        <v>1.325</v>
      </c>
      <c r="O6" s="12">
        <f t="shared" si="13"/>
        <v>1.264230769230769</v>
      </c>
      <c r="Q6" s="5">
        <v>2009</v>
      </c>
      <c r="R6" s="13">
        <v>0.99399999999999999</v>
      </c>
      <c r="S6" s="13">
        <v>1.0129999999999999</v>
      </c>
      <c r="T6" s="13">
        <v>1.724</v>
      </c>
      <c r="U6" s="13">
        <v>1.3959999999999999</v>
      </c>
      <c r="V6" s="13">
        <v>1.226</v>
      </c>
      <c r="W6" s="13">
        <v>1.08</v>
      </c>
      <c r="X6" s="13">
        <v>0.92900000000000005</v>
      </c>
      <c r="Y6" s="13">
        <v>1.2509999999999999</v>
      </c>
      <c r="Z6" s="13">
        <v>0.91600000000000004</v>
      </c>
      <c r="AA6" s="13">
        <v>1.464</v>
      </c>
      <c r="AB6" s="13">
        <v>0.91100000000000003</v>
      </c>
      <c r="AC6" s="13">
        <v>0.85899999999999999</v>
      </c>
      <c r="AD6" s="13">
        <v>1.361</v>
      </c>
      <c r="AE6" s="12">
        <f t="shared" si="14"/>
        <v>1.1633846153846155</v>
      </c>
      <c r="AG6" s="5">
        <v>2009</v>
      </c>
      <c r="AH6" s="19">
        <f t="shared" si="0"/>
        <v>-3.0090270812437314E-3</v>
      </c>
      <c r="AI6" s="19">
        <f t="shared" si="1"/>
        <v>3.578732106339455E-2</v>
      </c>
      <c r="AJ6" s="19">
        <f t="shared" si="2"/>
        <v>0.15394912985274423</v>
      </c>
      <c r="AK6" s="19">
        <f t="shared" si="3"/>
        <v>-9.2264017033357737E-3</v>
      </c>
      <c r="AL6" s="19">
        <f t="shared" si="4"/>
        <v>-3.8431372549019516E-2</v>
      </c>
      <c r="AM6" s="19">
        <f t="shared" si="5"/>
        <v>-0.25104022191400821</v>
      </c>
      <c r="AN6" s="19">
        <f t="shared" si="6"/>
        <v>-0.2988679245283018</v>
      </c>
      <c r="AO6" s="19">
        <f t="shared" si="7"/>
        <v>3.1327287716405472E-2</v>
      </c>
      <c r="AP6" s="19">
        <f t="shared" si="8"/>
        <v>-0.1893805309734512</v>
      </c>
      <c r="AQ6" s="19">
        <f t="shared" si="9"/>
        <v>-0.17845117845117853</v>
      </c>
      <c r="AR6" s="19">
        <f t="shared" si="10"/>
        <v>-0.16036866359447</v>
      </c>
      <c r="AS6" s="19">
        <f t="shared" si="11"/>
        <v>-0.12346938775510208</v>
      </c>
      <c r="AT6" s="19">
        <f t="shared" si="12"/>
        <v>2.71698113207548E-2</v>
      </c>
      <c r="AU6" s="19">
        <f t="shared" si="15"/>
        <v>-7.9768786127167424E-2</v>
      </c>
    </row>
    <row r="7" spans="1:47" x14ac:dyDescent="0.25">
      <c r="A7" s="5">
        <v>2010</v>
      </c>
      <c r="B7" s="12">
        <v>1.0009999999999999</v>
      </c>
      <c r="C7" s="12">
        <v>1.0169999999999999</v>
      </c>
      <c r="D7" s="12">
        <v>1.478</v>
      </c>
      <c r="E7" s="12">
        <v>1.41</v>
      </c>
      <c r="F7" s="12">
        <v>1.272</v>
      </c>
      <c r="G7" s="12">
        <v>1.429</v>
      </c>
      <c r="H7" s="12">
        <v>1.3720000000000001</v>
      </c>
      <c r="I7" s="12">
        <v>1.238</v>
      </c>
      <c r="J7" s="12">
        <v>1.1299999999999999</v>
      </c>
      <c r="K7" s="12">
        <v>1.649</v>
      </c>
      <c r="L7" s="12">
        <v>1.1599999999999999</v>
      </c>
      <c r="M7" s="12">
        <v>0.96799999999999997</v>
      </c>
      <c r="N7" s="12">
        <v>1.306</v>
      </c>
      <c r="O7" s="12">
        <f t="shared" si="13"/>
        <v>1.2638461538461541</v>
      </c>
      <c r="Q7" s="5">
        <v>2010</v>
      </c>
      <c r="R7" s="13">
        <v>0.99399999999999999</v>
      </c>
      <c r="S7" s="13">
        <v>1.0469999999999999</v>
      </c>
      <c r="T7" s="13">
        <v>1.704</v>
      </c>
      <c r="U7" s="13">
        <v>1.393</v>
      </c>
      <c r="V7" s="13">
        <v>1.23</v>
      </c>
      <c r="W7" s="13">
        <v>1.0780000000000001</v>
      </c>
      <c r="X7" s="13">
        <v>0.97099999999999997</v>
      </c>
      <c r="Y7" s="13">
        <v>1.2749999999999999</v>
      </c>
      <c r="Z7" s="13">
        <v>0.91600000000000004</v>
      </c>
      <c r="AA7" s="13">
        <v>1.349</v>
      </c>
      <c r="AB7" s="13">
        <v>0.97699999999999998</v>
      </c>
      <c r="AC7" s="13">
        <v>0.84499999999999997</v>
      </c>
      <c r="AD7" s="13">
        <v>1.339</v>
      </c>
      <c r="AE7" s="12">
        <f t="shared" si="14"/>
        <v>1.1629230769230772</v>
      </c>
      <c r="AG7" s="5">
        <v>2010</v>
      </c>
      <c r="AH7" s="19">
        <f t="shared" si="0"/>
        <v>-6.9930069930068672E-3</v>
      </c>
      <c r="AI7" s="19">
        <f t="shared" si="1"/>
        <v>2.9498525073746285E-2</v>
      </c>
      <c r="AJ7" s="19">
        <f t="shared" si="2"/>
        <v>0.1529093369418133</v>
      </c>
      <c r="AK7" s="19">
        <f t="shared" si="3"/>
        <v>-1.2056737588652444E-2</v>
      </c>
      <c r="AL7" s="19">
        <f t="shared" si="4"/>
        <v>-3.301886792452835E-2</v>
      </c>
      <c r="AM7" s="19">
        <f t="shared" si="5"/>
        <v>-0.24562631210636809</v>
      </c>
      <c r="AN7" s="19">
        <f t="shared" si="6"/>
        <v>-0.29227405247813421</v>
      </c>
      <c r="AO7" s="19">
        <f t="shared" si="7"/>
        <v>2.9886914378028928E-2</v>
      </c>
      <c r="AP7" s="19">
        <f t="shared" si="8"/>
        <v>-0.1893805309734512</v>
      </c>
      <c r="AQ7" s="19">
        <f t="shared" si="9"/>
        <v>-0.18192844147968468</v>
      </c>
      <c r="AR7" s="19">
        <f t="shared" si="10"/>
        <v>-0.15775862068965518</v>
      </c>
      <c r="AS7" s="19">
        <f t="shared" si="11"/>
        <v>-0.12706611570247939</v>
      </c>
      <c r="AT7" s="19">
        <f t="shared" si="12"/>
        <v>2.5267993874425576E-2</v>
      </c>
      <c r="AU7" s="19">
        <f t="shared" si="15"/>
        <v>-7.9853925745587251E-2</v>
      </c>
    </row>
    <row r="8" spans="1:47" x14ac:dyDescent="0.25">
      <c r="A8" s="5">
        <v>2011</v>
      </c>
      <c r="B8" s="12">
        <v>0.94799999999999995</v>
      </c>
      <c r="C8" s="12">
        <v>0.997</v>
      </c>
      <c r="D8" s="12">
        <v>1.482</v>
      </c>
      <c r="E8" s="12">
        <v>1.417</v>
      </c>
      <c r="F8" s="12">
        <v>1.2529999999999999</v>
      </c>
      <c r="G8" s="12">
        <v>1.468</v>
      </c>
      <c r="H8" s="12">
        <v>1.327</v>
      </c>
      <c r="I8" s="12">
        <v>1.2210000000000001</v>
      </c>
      <c r="J8" s="12">
        <v>1.1779999999999999</v>
      </c>
      <c r="K8" s="12">
        <v>1.663</v>
      </c>
      <c r="L8" s="12">
        <v>1.1259999999999999</v>
      </c>
      <c r="M8" s="12">
        <v>1.0229999999999999</v>
      </c>
      <c r="N8" s="12">
        <v>1.286</v>
      </c>
      <c r="O8" s="12">
        <f t="shared" si="13"/>
        <v>1.2606923076923076</v>
      </c>
      <c r="Q8" s="5">
        <v>2011</v>
      </c>
      <c r="R8" s="13">
        <v>0.93899999999999995</v>
      </c>
      <c r="S8" s="13">
        <v>1.0289999999999999</v>
      </c>
      <c r="T8" s="13">
        <v>1.6950000000000001</v>
      </c>
      <c r="U8" s="13">
        <v>1.4059999999999999</v>
      </c>
      <c r="V8" s="13">
        <v>1.2070000000000001</v>
      </c>
      <c r="W8" s="13">
        <v>1.113</v>
      </c>
      <c r="X8" s="13">
        <v>0.93700000000000006</v>
      </c>
      <c r="Y8" s="13">
        <v>1.254</v>
      </c>
      <c r="Z8" s="13">
        <v>0.95599999999999996</v>
      </c>
      <c r="AA8" s="13">
        <v>1.363</v>
      </c>
      <c r="AB8" s="13">
        <v>0.94599999999999995</v>
      </c>
      <c r="AC8" s="13">
        <v>0.89100000000000001</v>
      </c>
      <c r="AD8" s="13">
        <v>1.3169999999999999</v>
      </c>
      <c r="AE8" s="12">
        <f t="shared" si="14"/>
        <v>1.1579230769230766</v>
      </c>
      <c r="AG8" s="5">
        <v>2011</v>
      </c>
      <c r="AH8" s="19">
        <f t="shared" si="0"/>
        <v>-9.493670886076E-3</v>
      </c>
      <c r="AI8" s="19">
        <f t="shared" si="1"/>
        <v>3.2096288866599654E-2</v>
      </c>
      <c r="AJ8" s="19">
        <f t="shared" si="2"/>
        <v>0.14372469635627527</v>
      </c>
      <c r="AK8" s="19">
        <f t="shared" si="3"/>
        <v>-7.762879322512406E-3</v>
      </c>
      <c r="AL8" s="19">
        <f t="shared" si="4"/>
        <v>-3.6711891460494694E-2</v>
      </c>
      <c r="AM8" s="19">
        <f t="shared" si="5"/>
        <v>-0.24182561307901906</v>
      </c>
      <c r="AN8" s="19">
        <f t="shared" si="6"/>
        <v>-0.29389600602863597</v>
      </c>
      <c r="AO8" s="19">
        <f t="shared" si="7"/>
        <v>2.7027027027026973E-2</v>
      </c>
      <c r="AP8" s="19">
        <f t="shared" si="8"/>
        <v>-0.18845500848896435</v>
      </c>
      <c r="AQ8" s="19">
        <f t="shared" si="9"/>
        <v>-0.18039687312086594</v>
      </c>
      <c r="AR8" s="19">
        <f t="shared" si="10"/>
        <v>-0.15985790408525746</v>
      </c>
      <c r="AS8" s="19">
        <f t="shared" si="11"/>
        <v>-0.12903225806451601</v>
      </c>
      <c r="AT8" s="19">
        <f t="shared" si="12"/>
        <v>2.4105754276827263E-2</v>
      </c>
      <c r="AU8" s="19">
        <f t="shared" si="15"/>
        <v>-8.1518091402770332E-2</v>
      </c>
    </row>
    <row r="9" spans="1:47" x14ac:dyDescent="0.25">
      <c r="A9" s="5">
        <v>2012</v>
      </c>
      <c r="B9" s="12">
        <v>1.0089999999999999</v>
      </c>
      <c r="C9" s="12">
        <v>0.98</v>
      </c>
      <c r="D9" s="12">
        <v>1.427</v>
      </c>
      <c r="E9" s="12">
        <v>1.351</v>
      </c>
      <c r="F9" s="12">
        <v>1.2549999999999999</v>
      </c>
      <c r="G9" s="12">
        <v>1.4890000000000001</v>
      </c>
      <c r="H9" s="12">
        <v>1.2689999999999999</v>
      </c>
      <c r="I9" s="12">
        <v>1.2270000000000001</v>
      </c>
      <c r="J9" s="12">
        <v>1.1719999999999999</v>
      </c>
      <c r="K9" s="12">
        <v>1.6870000000000001</v>
      </c>
      <c r="L9" s="12">
        <v>1.119</v>
      </c>
      <c r="M9" s="12">
        <v>0.98799999999999999</v>
      </c>
      <c r="N9" s="12">
        <v>1.2030000000000001</v>
      </c>
      <c r="O9" s="12">
        <f t="shared" si="13"/>
        <v>1.2443076923076921</v>
      </c>
      <c r="Q9" s="5">
        <v>2012</v>
      </c>
      <c r="R9" s="13">
        <v>1.012</v>
      </c>
      <c r="S9" s="13">
        <v>1.0069999999999999</v>
      </c>
      <c r="T9" s="13">
        <v>1.631</v>
      </c>
      <c r="U9" s="13">
        <v>1.3360000000000001</v>
      </c>
      <c r="V9" s="13">
        <v>1.2050000000000001</v>
      </c>
      <c r="W9" s="13">
        <v>1.131</v>
      </c>
      <c r="X9" s="13">
        <v>0.89700000000000002</v>
      </c>
      <c r="Y9" s="13">
        <v>1.256</v>
      </c>
      <c r="Z9" s="13">
        <v>0.95</v>
      </c>
      <c r="AA9" s="13">
        <v>1.385</v>
      </c>
      <c r="AB9" s="13">
        <v>0.93899999999999995</v>
      </c>
      <c r="AC9" s="13">
        <v>0.85799999999999998</v>
      </c>
      <c r="AD9" s="13">
        <v>1.232</v>
      </c>
      <c r="AE9" s="12">
        <f t="shared" si="14"/>
        <v>1.1414615384615385</v>
      </c>
      <c r="AG9" s="5">
        <v>2012</v>
      </c>
      <c r="AH9" s="19">
        <f t="shared" si="0"/>
        <v>2.9732408325076065E-3</v>
      </c>
      <c r="AI9" s="19">
        <f t="shared" si="1"/>
        <v>2.7551020408163263E-2</v>
      </c>
      <c r="AJ9" s="19">
        <f t="shared" si="2"/>
        <v>0.14295725297827611</v>
      </c>
      <c r="AK9" s="19">
        <f t="shared" si="3"/>
        <v>-1.1102886750555041E-2</v>
      </c>
      <c r="AL9" s="19">
        <f t="shared" si="4"/>
        <v>-3.9840637450199057E-2</v>
      </c>
      <c r="AM9" s="19">
        <f t="shared" si="5"/>
        <v>-0.24042981867024849</v>
      </c>
      <c r="AN9" s="19">
        <f t="shared" si="6"/>
        <v>-0.29314420803782504</v>
      </c>
      <c r="AO9" s="19">
        <f t="shared" si="7"/>
        <v>2.3634881825590703E-2</v>
      </c>
      <c r="AP9" s="19">
        <f t="shared" si="8"/>
        <v>-0.18941979522184305</v>
      </c>
      <c r="AQ9" s="19">
        <f t="shared" si="9"/>
        <v>-0.17901600474214585</v>
      </c>
      <c r="AR9" s="19">
        <f t="shared" si="10"/>
        <v>-0.16085790884718498</v>
      </c>
      <c r="AS9" s="19">
        <f t="shared" si="11"/>
        <v>-0.13157894736842102</v>
      </c>
      <c r="AT9" s="19">
        <f t="shared" si="12"/>
        <v>2.4106400665004024E-2</v>
      </c>
      <c r="AU9" s="19">
        <f t="shared" si="15"/>
        <v>-8.2653313550939522E-2</v>
      </c>
    </row>
    <row r="10" spans="1:47" x14ac:dyDescent="0.25">
      <c r="A10" s="5">
        <v>2013</v>
      </c>
      <c r="B10" s="12">
        <v>1.012</v>
      </c>
      <c r="C10" s="12">
        <v>0.95799999999999996</v>
      </c>
      <c r="D10" s="12">
        <v>1.417</v>
      </c>
      <c r="E10" s="12">
        <v>1.2909999999999999</v>
      </c>
      <c r="F10" s="12">
        <v>1.2270000000000001</v>
      </c>
      <c r="G10" s="12">
        <v>1.524</v>
      </c>
      <c r="H10" s="12">
        <v>1.2649999999999999</v>
      </c>
      <c r="I10" s="12">
        <v>1.1879999999999999</v>
      </c>
      <c r="J10" s="12">
        <v>1.133</v>
      </c>
      <c r="K10" s="12">
        <v>1.6459999999999999</v>
      </c>
      <c r="L10" s="12">
        <v>1.101</v>
      </c>
      <c r="M10" s="12">
        <v>1.006</v>
      </c>
      <c r="N10" s="12">
        <v>1.198</v>
      </c>
      <c r="O10" s="12">
        <f t="shared" si="13"/>
        <v>1.2281538461538462</v>
      </c>
      <c r="Q10" s="5">
        <v>2013</v>
      </c>
      <c r="R10" s="13">
        <v>1.012</v>
      </c>
      <c r="S10" s="13">
        <v>0.97899999999999998</v>
      </c>
      <c r="T10" s="13">
        <v>1.615</v>
      </c>
      <c r="U10" s="13">
        <v>1.272</v>
      </c>
      <c r="V10" s="13">
        <v>1.1759999999999999</v>
      </c>
      <c r="W10" s="13">
        <v>1.165</v>
      </c>
      <c r="X10" s="13">
        <v>0.89700000000000002</v>
      </c>
      <c r="Y10" s="13">
        <v>1.214</v>
      </c>
      <c r="Z10" s="13">
        <v>0.91700000000000004</v>
      </c>
      <c r="AA10" s="13">
        <v>1.349</v>
      </c>
      <c r="AB10" s="13">
        <v>0.92300000000000004</v>
      </c>
      <c r="AC10" s="13">
        <v>0.873</v>
      </c>
      <c r="AD10" s="13">
        <v>1.224</v>
      </c>
      <c r="AE10" s="12">
        <f t="shared" si="14"/>
        <v>1.1243076923076922</v>
      </c>
      <c r="AG10" s="5">
        <v>2013</v>
      </c>
      <c r="AH10" s="19">
        <f t="shared" si="0"/>
        <v>0</v>
      </c>
      <c r="AI10" s="19">
        <f t="shared" si="1"/>
        <v>2.1920668058455162E-2</v>
      </c>
      <c r="AJ10" s="19">
        <f t="shared" si="2"/>
        <v>0.1397318278052222</v>
      </c>
      <c r="AK10" s="19">
        <f t="shared" si="3"/>
        <v>-1.4717273431448463E-2</v>
      </c>
      <c r="AL10" s="19">
        <f t="shared" si="4"/>
        <v>-4.1564792176039256E-2</v>
      </c>
      <c r="AM10" s="19">
        <f t="shared" si="5"/>
        <v>-0.23556430446194221</v>
      </c>
      <c r="AN10" s="19">
        <f t="shared" si="6"/>
        <v>-0.29090909090909078</v>
      </c>
      <c r="AO10" s="19">
        <f t="shared" si="7"/>
        <v>2.1885521885521841E-2</v>
      </c>
      <c r="AP10" s="19">
        <f t="shared" si="8"/>
        <v>-0.19064430714916147</v>
      </c>
      <c r="AQ10" s="19">
        <f t="shared" si="9"/>
        <v>-0.18043742405832319</v>
      </c>
      <c r="AR10" s="19">
        <f t="shared" si="10"/>
        <v>-0.16167120799273382</v>
      </c>
      <c r="AS10" s="19">
        <f t="shared" si="11"/>
        <v>-0.13220675944333993</v>
      </c>
      <c r="AT10" s="19">
        <f t="shared" si="12"/>
        <v>2.1702838063438978E-2</v>
      </c>
      <c r="AU10" s="19">
        <f t="shared" si="15"/>
        <v>-8.4554678692220997E-2</v>
      </c>
    </row>
    <row r="11" spans="1:47" x14ac:dyDescent="0.25">
      <c r="A11" s="5">
        <v>2014</v>
      </c>
      <c r="B11" s="12">
        <v>0.98499999999999999</v>
      </c>
      <c r="C11" s="12">
        <v>0.92200000000000004</v>
      </c>
      <c r="D11" s="12">
        <v>1.397</v>
      </c>
      <c r="E11" s="12">
        <v>1.288</v>
      </c>
      <c r="F11" s="12">
        <v>1.2070000000000001</v>
      </c>
      <c r="G11" s="12">
        <v>1.5069999999999999</v>
      </c>
      <c r="H11" s="12">
        <v>1.3879999999999999</v>
      </c>
      <c r="I11" s="12">
        <v>1.171</v>
      </c>
      <c r="J11" s="12">
        <v>1.0469999999999999</v>
      </c>
      <c r="K11" s="12">
        <v>1.585</v>
      </c>
      <c r="L11" s="12">
        <v>1.0349999999999999</v>
      </c>
      <c r="M11" s="12">
        <v>0.94199999999999995</v>
      </c>
      <c r="N11" s="12">
        <v>1.173</v>
      </c>
      <c r="O11" s="12">
        <f t="shared" si="13"/>
        <v>1.2036153846153845</v>
      </c>
      <c r="Q11" s="5">
        <v>2014</v>
      </c>
      <c r="R11" s="13">
        <v>0.98199999999999998</v>
      </c>
      <c r="S11" s="13">
        <v>0.94099999999999995</v>
      </c>
      <c r="T11" s="13">
        <v>1.5860000000000001</v>
      </c>
      <c r="U11" s="13">
        <v>1.2649999999999999</v>
      </c>
      <c r="V11" s="13">
        <v>1.155</v>
      </c>
      <c r="W11" s="13">
        <v>1.155</v>
      </c>
      <c r="X11" s="13">
        <v>1.0069999999999999</v>
      </c>
      <c r="Y11" s="13">
        <v>1.194</v>
      </c>
      <c r="Z11" s="13">
        <v>0.84899999999999998</v>
      </c>
      <c r="AA11" s="13">
        <v>1.296</v>
      </c>
      <c r="AB11" s="13">
        <v>0.86599999999999999</v>
      </c>
      <c r="AC11" s="13">
        <v>0.81499999999999995</v>
      </c>
      <c r="AD11" s="13">
        <v>1.1990000000000001</v>
      </c>
      <c r="AE11" s="12">
        <f t="shared" si="14"/>
        <v>1.1007692307692307</v>
      </c>
      <c r="AG11" s="5">
        <v>2014</v>
      </c>
      <c r="AH11" s="19">
        <f t="shared" si="0"/>
        <v>-3.0456852791878042E-3</v>
      </c>
      <c r="AI11" s="19">
        <f t="shared" si="1"/>
        <v>2.0607375271149531E-2</v>
      </c>
      <c r="AJ11" s="19">
        <f t="shared" si="2"/>
        <v>0.13528990694345033</v>
      </c>
      <c r="AK11" s="19">
        <f t="shared" si="3"/>
        <v>-1.7857142857142905E-2</v>
      </c>
      <c r="AL11" s="19">
        <f t="shared" si="4"/>
        <v>-4.3082021541010818E-2</v>
      </c>
      <c r="AM11" s="19">
        <f t="shared" si="5"/>
        <v>-0.23357664233576636</v>
      </c>
      <c r="AN11" s="19">
        <f t="shared" si="6"/>
        <v>-0.27449567723342938</v>
      </c>
      <c r="AO11" s="19">
        <f t="shared" si="7"/>
        <v>1.9641332194705319E-2</v>
      </c>
      <c r="AP11" s="19">
        <f t="shared" si="8"/>
        <v>-0.18911174785100282</v>
      </c>
      <c r="AQ11" s="19">
        <f t="shared" si="9"/>
        <v>-0.1823343848580441</v>
      </c>
      <c r="AR11" s="19">
        <f t="shared" si="10"/>
        <v>-0.16328502415458934</v>
      </c>
      <c r="AS11" s="19">
        <f t="shared" si="11"/>
        <v>-0.13481953290870485</v>
      </c>
      <c r="AT11" s="19">
        <f t="shared" si="12"/>
        <v>2.2165387894288235E-2</v>
      </c>
      <c r="AU11" s="19">
        <f t="shared" si="15"/>
        <v>-8.5447689652968561E-2</v>
      </c>
    </row>
    <row r="12" spans="1:47" x14ac:dyDescent="0.25">
      <c r="A12" s="5">
        <v>2015</v>
      </c>
      <c r="B12" s="12">
        <v>0.996</v>
      </c>
      <c r="C12" s="12">
        <v>0.91800000000000004</v>
      </c>
      <c r="D12" s="12">
        <v>1.4079999999999999</v>
      </c>
      <c r="E12" s="12">
        <v>1.256</v>
      </c>
      <c r="F12" s="12">
        <v>1.169</v>
      </c>
      <c r="G12" s="12">
        <v>1.425</v>
      </c>
      <c r="H12" s="12">
        <v>1.282</v>
      </c>
      <c r="I12" s="12">
        <v>1.171</v>
      </c>
      <c r="J12" s="12">
        <v>1.095</v>
      </c>
      <c r="K12" s="12">
        <v>1.6419999999999999</v>
      </c>
      <c r="L12" s="12">
        <v>1.018</v>
      </c>
      <c r="M12" s="12">
        <v>0.98399999999999999</v>
      </c>
      <c r="N12" s="12">
        <v>1.1910000000000001</v>
      </c>
      <c r="O12" s="12">
        <f t="shared" si="13"/>
        <v>1.1965384615384616</v>
      </c>
      <c r="Q12" s="5">
        <v>2015</v>
      </c>
      <c r="R12" s="13">
        <v>0.997</v>
      </c>
      <c r="S12" s="13">
        <v>0.93600000000000005</v>
      </c>
      <c r="T12" s="13">
        <v>1.5940000000000001</v>
      </c>
      <c r="U12" s="13">
        <v>1.2310000000000001</v>
      </c>
      <c r="V12" s="13">
        <v>1.117</v>
      </c>
      <c r="W12" s="13">
        <v>1.089</v>
      </c>
      <c r="X12" s="13">
        <v>0.92700000000000005</v>
      </c>
      <c r="Y12" s="13">
        <v>1.19</v>
      </c>
      <c r="Z12" s="13">
        <v>0.89</v>
      </c>
      <c r="AA12" s="13">
        <v>1.345</v>
      </c>
      <c r="AB12" s="13">
        <v>0.85199999999999998</v>
      </c>
      <c r="AC12" s="13">
        <v>0.85199999999999998</v>
      </c>
      <c r="AD12" s="13">
        <v>1.2130000000000001</v>
      </c>
      <c r="AE12" s="12">
        <f t="shared" si="14"/>
        <v>1.0948461538461538</v>
      </c>
      <c r="AG12" s="5">
        <v>2015</v>
      </c>
      <c r="AH12" s="19">
        <f t="shared" si="0"/>
        <v>1.0040160642570406E-3</v>
      </c>
      <c r="AI12" s="19">
        <f t="shared" si="1"/>
        <v>1.9607843137254832E-2</v>
      </c>
      <c r="AJ12" s="19">
        <f t="shared" si="2"/>
        <v>0.13210227272727293</v>
      </c>
      <c r="AK12" s="19">
        <f t="shared" si="3"/>
        <v>-1.9904458598726027E-2</v>
      </c>
      <c r="AL12" s="19">
        <f t="shared" si="4"/>
        <v>-4.4482463644140324E-2</v>
      </c>
      <c r="AM12" s="19">
        <f t="shared" si="5"/>
        <v>-0.23578947368421055</v>
      </c>
      <c r="AN12" s="19">
        <f t="shared" si="6"/>
        <v>-0.27691107644305768</v>
      </c>
      <c r="AO12" s="19">
        <f t="shared" si="7"/>
        <v>1.6225448334756587E-2</v>
      </c>
      <c r="AP12" s="19">
        <f t="shared" si="8"/>
        <v>-0.18721461187214605</v>
      </c>
      <c r="AQ12" s="19">
        <f t="shared" si="9"/>
        <v>-0.1808769792935444</v>
      </c>
      <c r="AR12" s="19">
        <f t="shared" si="10"/>
        <v>-0.16306483300589392</v>
      </c>
      <c r="AS12" s="19">
        <f t="shared" si="11"/>
        <v>-0.13414634146341464</v>
      </c>
      <c r="AT12" s="19">
        <f t="shared" si="12"/>
        <v>1.8471872376154552E-2</v>
      </c>
      <c r="AU12" s="19">
        <f t="shared" si="15"/>
        <v>-8.498874959820002E-2</v>
      </c>
    </row>
    <row r="13" spans="1:47" x14ac:dyDescent="0.25">
      <c r="A13" s="5">
        <v>2016</v>
      </c>
      <c r="B13" s="12">
        <v>0.99299999999999999</v>
      </c>
      <c r="C13" s="12">
        <v>0.90100000000000002</v>
      </c>
      <c r="D13" s="12">
        <v>1.3979999999999999</v>
      </c>
      <c r="E13" s="12">
        <v>1.252</v>
      </c>
      <c r="F13" s="12">
        <v>1.177</v>
      </c>
      <c r="G13" s="12">
        <v>1.405</v>
      </c>
      <c r="H13" s="12">
        <v>1.2649999999999999</v>
      </c>
      <c r="I13" s="12">
        <v>1.1539999999999999</v>
      </c>
      <c r="J13" s="12">
        <v>1.1000000000000001</v>
      </c>
      <c r="K13" s="12">
        <v>1.603</v>
      </c>
      <c r="L13" s="12">
        <v>0.92900000000000005</v>
      </c>
      <c r="M13" s="12">
        <v>0.96699999999999997</v>
      </c>
      <c r="N13" s="12">
        <v>1.2310000000000001</v>
      </c>
      <c r="O13" s="12">
        <f t="shared" si="13"/>
        <v>1.1826923076923077</v>
      </c>
      <c r="Q13" s="5">
        <v>2016</v>
      </c>
      <c r="R13" s="13">
        <v>0.99199999999999999</v>
      </c>
      <c r="S13" s="13">
        <v>0.92</v>
      </c>
      <c r="T13" s="13">
        <v>1.5780000000000001</v>
      </c>
      <c r="U13" s="13">
        <v>1.226</v>
      </c>
      <c r="V13" s="13">
        <v>1.1220000000000001</v>
      </c>
      <c r="W13" s="13">
        <v>1.069</v>
      </c>
      <c r="X13" s="13">
        <v>0.90500000000000003</v>
      </c>
      <c r="Y13" s="13">
        <v>1.17</v>
      </c>
      <c r="Z13" s="13">
        <v>0.89200000000000002</v>
      </c>
      <c r="AA13" s="13">
        <v>1.3080000000000001</v>
      </c>
      <c r="AB13" s="13">
        <v>0.77500000000000002</v>
      </c>
      <c r="AC13" s="13">
        <v>0.83699999999999997</v>
      </c>
      <c r="AD13" s="13">
        <v>1.256</v>
      </c>
      <c r="AE13" s="12">
        <f t="shared" si="14"/>
        <v>1.0807692307692307</v>
      </c>
      <c r="AG13" s="5">
        <v>2016</v>
      </c>
      <c r="AH13" s="19">
        <f t="shared" si="0"/>
        <v>-1.0070493454179541E-3</v>
      </c>
      <c r="AI13" s="19">
        <f t="shared" si="1"/>
        <v>2.1087680355160954E-2</v>
      </c>
      <c r="AJ13" s="19">
        <f t="shared" si="2"/>
        <v>0.12875536480686711</v>
      </c>
      <c r="AK13" s="19">
        <f t="shared" si="3"/>
        <v>-2.0766773162939289E-2</v>
      </c>
      <c r="AL13" s="19">
        <f t="shared" si="4"/>
        <v>-4.6728971962616717E-2</v>
      </c>
      <c r="AM13" s="19">
        <f t="shared" si="5"/>
        <v>-0.23914590747330966</v>
      </c>
      <c r="AN13" s="19">
        <f t="shared" si="6"/>
        <v>-0.28458498023715406</v>
      </c>
      <c r="AO13" s="19">
        <f t="shared" si="7"/>
        <v>1.3864818024263537E-2</v>
      </c>
      <c r="AP13" s="19">
        <f t="shared" si="8"/>
        <v>-0.18909090909090909</v>
      </c>
      <c r="AQ13" s="19">
        <f t="shared" si="9"/>
        <v>-0.18402994385527127</v>
      </c>
      <c r="AR13" s="19">
        <f t="shared" si="10"/>
        <v>-0.16576964477933265</v>
      </c>
      <c r="AS13" s="19">
        <f t="shared" si="11"/>
        <v>-0.13443640124095135</v>
      </c>
      <c r="AT13" s="19">
        <f t="shared" si="12"/>
        <v>2.0308692120227345E-2</v>
      </c>
      <c r="AU13" s="19">
        <f t="shared" si="15"/>
        <v>-8.6178861788618E-2</v>
      </c>
    </row>
    <row r="14" spans="1:47" x14ac:dyDescent="0.25">
      <c r="A14" s="5">
        <v>2017</v>
      </c>
      <c r="B14" s="12">
        <v>0.98399999999999999</v>
      </c>
      <c r="C14" s="12">
        <v>0.90100000000000002</v>
      </c>
      <c r="D14" s="12">
        <v>1.4019999999999999</v>
      </c>
      <c r="E14" s="12">
        <v>1.294</v>
      </c>
      <c r="F14" s="12">
        <v>1.1890000000000001</v>
      </c>
      <c r="G14" s="12">
        <v>1.42</v>
      </c>
      <c r="H14" s="12">
        <v>1.228</v>
      </c>
      <c r="I14" s="12">
        <v>1.1779999999999999</v>
      </c>
      <c r="J14" s="12">
        <v>1.135</v>
      </c>
      <c r="K14" s="12">
        <v>1.58</v>
      </c>
      <c r="L14" s="12">
        <v>1.0169999999999999</v>
      </c>
      <c r="M14" s="12">
        <v>0.95599999999999996</v>
      </c>
      <c r="N14" s="12">
        <v>1.2430000000000001</v>
      </c>
      <c r="O14" s="12">
        <f t="shared" si="13"/>
        <v>1.1943846153846154</v>
      </c>
      <c r="Q14" s="5">
        <v>2017</v>
      </c>
      <c r="R14" s="13">
        <v>0.98199999999999998</v>
      </c>
      <c r="S14" s="13">
        <v>0.91900000000000004</v>
      </c>
      <c r="T14" s="13">
        <v>1.587</v>
      </c>
      <c r="U14" s="13">
        <v>1.2709999999999999</v>
      </c>
      <c r="V14" s="13">
        <v>1.131</v>
      </c>
      <c r="W14" s="13">
        <v>1.0840000000000001</v>
      </c>
      <c r="X14" s="13">
        <v>0.878</v>
      </c>
      <c r="Y14" s="13">
        <v>1.1910000000000001</v>
      </c>
      <c r="Z14" s="13">
        <v>0.92100000000000004</v>
      </c>
      <c r="AA14" s="13">
        <v>1.2869999999999999</v>
      </c>
      <c r="AB14" s="13">
        <v>0.84899999999999998</v>
      </c>
      <c r="AC14" s="13">
        <v>0.82699999999999996</v>
      </c>
      <c r="AD14" s="13">
        <v>1.258</v>
      </c>
      <c r="AE14" s="12">
        <f t="shared" si="14"/>
        <v>1.0911538461538464</v>
      </c>
      <c r="AG14" s="5">
        <v>2017</v>
      </c>
      <c r="AH14" s="19">
        <f t="shared" si="0"/>
        <v>-2.0325203252032908E-3</v>
      </c>
      <c r="AI14" s="19">
        <f t="shared" si="1"/>
        <v>1.9977802441731418E-2</v>
      </c>
      <c r="AJ14" s="19">
        <f t="shared" si="2"/>
        <v>0.13195435092724694</v>
      </c>
      <c r="AK14" s="19">
        <f t="shared" si="3"/>
        <v>-1.7774343122102132E-2</v>
      </c>
      <c r="AL14" s="19">
        <f t="shared" si="4"/>
        <v>-4.8780487804878092E-2</v>
      </c>
      <c r="AM14" s="19">
        <f t="shared" si="5"/>
        <v>-0.23661971830985906</v>
      </c>
      <c r="AN14" s="19">
        <f t="shared" si="6"/>
        <v>-0.28501628664495116</v>
      </c>
      <c r="AO14" s="19">
        <f t="shared" si="7"/>
        <v>1.1035653650254718E-2</v>
      </c>
      <c r="AP14" s="19">
        <f t="shared" si="8"/>
        <v>-0.18854625550660786</v>
      </c>
      <c r="AQ14" s="19">
        <f t="shared" si="9"/>
        <v>-0.18544303797468364</v>
      </c>
      <c r="AR14" s="19">
        <f t="shared" si="10"/>
        <v>-0.16519174041297935</v>
      </c>
      <c r="AS14" s="19">
        <f t="shared" si="11"/>
        <v>-0.13493723849372385</v>
      </c>
      <c r="AT14" s="19">
        <f t="shared" si="12"/>
        <v>1.2067578439259874E-2</v>
      </c>
      <c r="AU14" s="19">
        <f t="shared" si="15"/>
        <v>-8.643008952147857E-2</v>
      </c>
    </row>
    <row r="15" spans="1:47" x14ac:dyDescent="0.25">
      <c r="A15" s="5">
        <v>2018</v>
      </c>
      <c r="B15" s="12">
        <v>1.034</v>
      </c>
      <c r="C15" s="12">
        <v>0.90900000000000003</v>
      </c>
      <c r="D15" s="12">
        <v>1.405</v>
      </c>
      <c r="E15" s="12">
        <v>1.2490000000000001</v>
      </c>
      <c r="F15" s="12">
        <v>1.179</v>
      </c>
      <c r="G15" s="12">
        <v>1.3779999999999999</v>
      </c>
      <c r="H15" s="12">
        <v>1.24</v>
      </c>
      <c r="I15" s="12">
        <v>1.1479999999999999</v>
      </c>
      <c r="J15" s="12">
        <v>1.093</v>
      </c>
      <c r="K15" s="12">
        <v>1.599</v>
      </c>
      <c r="L15" s="12">
        <v>0.95199999999999996</v>
      </c>
      <c r="M15" s="12">
        <v>0.89</v>
      </c>
      <c r="N15" s="12">
        <v>1.228</v>
      </c>
      <c r="O15" s="12">
        <f t="shared" si="13"/>
        <v>1.1772307692307693</v>
      </c>
      <c r="Q15" s="5">
        <v>2018</v>
      </c>
      <c r="R15" s="13">
        <v>1.0449999999999999</v>
      </c>
      <c r="S15" s="13">
        <v>0.92500000000000004</v>
      </c>
      <c r="T15" s="13">
        <v>1.5980000000000001</v>
      </c>
      <c r="U15" s="13">
        <v>1.224</v>
      </c>
      <c r="V15" s="13">
        <v>1.119</v>
      </c>
      <c r="W15" s="13">
        <v>1.05</v>
      </c>
      <c r="X15" s="13">
        <v>0.88900000000000001</v>
      </c>
      <c r="Y15" s="13">
        <v>1.1559999999999999</v>
      </c>
      <c r="Z15" s="13">
        <v>0.88600000000000001</v>
      </c>
      <c r="AA15" s="13">
        <v>1.3029999999999999</v>
      </c>
      <c r="AB15" s="13">
        <v>0.79200000000000004</v>
      </c>
      <c r="AC15" s="13">
        <v>0.76900000000000002</v>
      </c>
      <c r="AD15" s="13">
        <v>1.242</v>
      </c>
      <c r="AE15" s="12">
        <f t="shared" si="14"/>
        <v>1.0767692307692309</v>
      </c>
      <c r="AG15" s="5">
        <v>2018</v>
      </c>
      <c r="AH15" s="19">
        <f t="shared" si="0"/>
        <v>1.0638297872340274E-2</v>
      </c>
      <c r="AI15" s="19">
        <f t="shared" si="1"/>
        <v>1.7601760176017667E-2</v>
      </c>
      <c r="AJ15" s="19">
        <f t="shared" si="2"/>
        <v>0.13736654804270465</v>
      </c>
      <c r="AK15" s="19">
        <f t="shared" si="3"/>
        <v>-2.001601281024834E-2</v>
      </c>
      <c r="AL15" s="19">
        <f t="shared" si="4"/>
        <v>-5.0890585241730291E-2</v>
      </c>
      <c r="AM15" s="19">
        <f t="shared" si="5"/>
        <v>-0.23802612481857754</v>
      </c>
      <c r="AN15" s="19">
        <f t="shared" si="6"/>
        <v>-0.28306451612903227</v>
      </c>
      <c r="AO15" s="19">
        <f t="shared" si="7"/>
        <v>6.9686411149825211E-3</v>
      </c>
      <c r="AP15" s="19">
        <f t="shared" si="8"/>
        <v>-0.18938700823421772</v>
      </c>
      <c r="AQ15" s="19">
        <f t="shared" si="9"/>
        <v>-0.18511569731081934</v>
      </c>
      <c r="AR15" s="19">
        <f t="shared" si="10"/>
        <v>-0.16806722689075626</v>
      </c>
      <c r="AS15" s="19">
        <f t="shared" si="11"/>
        <v>-0.13595505617977532</v>
      </c>
      <c r="AT15" s="19">
        <f t="shared" si="12"/>
        <v>1.1400651465798051E-2</v>
      </c>
      <c r="AU15" s="19">
        <f t="shared" si="15"/>
        <v>-8.5337166753789773E-2</v>
      </c>
    </row>
    <row r="16" spans="1:47" x14ac:dyDescent="0.25">
      <c r="A16" s="5">
        <v>2019</v>
      </c>
      <c r="B16" s="12">
        <v>1.016</v>
      </c>
      <c r="C16" s="12">
        <v>0.89300000000000002</v>
      </c>
      <c r="D16" s="12">
        <v>1.4159999999999999</v>
      </c>
      <c r="E16" s="12">
        <v>1.23</v>
      </c>
      <c r="F16" s="12">
        <v>1.177</v>
      </c>
      <c r="G16" s="12">
        <v>1.3340000000000001</v>
      </c>
      <c r="H16" s="12">
        <v>1.1990000000000001</v>
      </c>
      <c r="I16" s="12">
        <v>1.1180000000000001</v>
      </c>
      <c r="J16" s="12">
        <v>1.0900000000000001</v>
      </c>
      <c r="K16" s="12">
        <v>1.5589999999999999</v>
      </c>
      <c r="L16" s="12">
        <v>0.95799999999999996</v>
      </c>
      <c r="M16" s="12">
        <v>0.92600000000000005</v>
      </c>
      <c r="N16" s="12">
        <v>1.226</v>
      </c>
      <c r="O16" s="12">
        <f t="shared" si="13"/>
        <v>1.1647692307692308</v>
      </c>
      <c r="Q16" s="5">
        <v>2019</v>
      </c>
      <c r="R16" s="13">
        <v>1.0249999999999999</v>
      </c>
      <c r="S16" s="13">
        <v>0.90800000000000003</v>
      </c>
      <c r="T16" s="13">
        <v>1.609</v>
      </c>
      <c r="U16" s="13">
        <v>1.2010000000000001</v>
      </c>
      <c r="V16" s="13">
        <v>1.1160000000000001</v>
      </c>
      <c r="W16" s="13">
        <v>1.0109999999999999</v>
      </c>
      <c r="X16" s="13">
        <v>0.85899999999999999</v>
      </c>
      <c r="Y16" s="13">
        <v>1.125</v>
      </c>
      <c r="Z16" s="13">
        <v>0.88300000000000001</v>
      </c>
      <c r="AA16" s="13">
        <v>1.2689999999999999</v>
      </c>
      <c r="AB16" s="13">
        <v>0.8</v>
      </c>
      <c r="AC16" s="13">
        <v>0.79900000000000004</v>
      </c>
      <c r="AD16" s="13">
        <v>1.238</v>
      </c>
      <c r="AE16" s="12">
        <f t="shared" si="14"/>
        <v>1.0648461538461538</v>
      </c>
      <c r="AG16" s="5">
        <v>2019</v>
      </c>
      <c r="AH16" s="19">
        <f t="shared" si="0"/>
        <v>8.8582677165354173E-3</v>
      </c>
      <c r="AI16" s="19">
        <f t="shared" si="1"/>
        <v>1.6797312430011146E-2</v>
      </c>
      <c r="AJ16" s="19">
        <f t="shared" si="2"/>
        <v>0.13629943502824871</v>
      </c>
      <c r="AK16" s="19">
        <f t="shared" si="3"/>
        <v>-2.3577235772357708E-2</v>
      </c>
      <c r="AL16" s="19">
        <f t="shared" si="4"/>
        <v>-5.1826677994902259E-2</v>
      </c>
      <c r="AM16" s="19">
        <f t="shared" si="5"/>
        <v>-0.24212893553223402</v>
      </c>
      <c r="AN16" s="19">
        <f t="shared" si="6"/>
        <v>-0.2835696413678066</v>
      </c>
      <c r="AO16" s="19">
        <f t="shared" si="7"/>
        <v>6.2611806797852054E-3</v>
      </c>
      <c r="AP16" s="19">
        <f t="shared" si="8"/>
        <v>-0.18990825688073398</v>
      </c>
      <c r="AQ16" s="19">
        <f t="shared" si="9"/>
        <v>-0.18601667735728034</v>
      </c>
      <c r="AR16" s="19">
        <f t="shared" si="10"/>
        <v>-0.16492693110647172</v>
      </c>
      <c r="AS16" s="19">
        <f t="shared" si="11"/>
        <v>-0.13714902807775375</v>
      </c>
      <c r="AT16" s="19">
        <f t="shared" si="12"/>
        <v>9.7879282218598096E-3</v>
      </c>
      <c r="AU16" s="19">
        <f t="shared" si="15"/>
        <v>-8.5787874785365315E-2</v>
      </c>
    </row>
    <row r="17" spans="1:47" x14ac:dyDescent="0.25">
      <c r="A17" s="5">
        <v>2020</v>
      </c>
      <c r="B17" s="12">
        <v>1.012</v>
      </c>
      <c r="C17" s="12">
        <v>0.86699999999999999</v>
      </c>
      <c r="D17" s="12">
        <v>1.3660000000000001</v>
      </c>
      <c r="E17" s="12">
        <v>1.198</v>
      </c>
      <c r="F17" s="12">
        <v>1.163</v>
      </c>
      <c r="G17" s="12">
        <v>1.341</v>
      </c>
      <c r="H17" s="12">
        <v>1.1619999999999999</v>
      </c>
      <c r="I17" s="12">
        <v>1.1060000000000001</v>
      </c>
      <c r="J17" s="12">
        <v>1.0880000000000001</v>
      </c>
      <c r="K17" s="12">
        <v>1.58</v>
      </c>
      <c r="L17" s="12">
        <v>0.98399999999999999</v>
      </c>
      <c r="M17" s="12">
        <v>0.90900000000000003</v>
      </c>
      <c r="N17" s="12">
        <v>1.242</v>
      </c>
      <c r="O17" s="12">
        <f t="shared" si="13"/>
        <v>1.1552307692307693</v>
      </c>
      <c r="Q17" s="5">
        <v>2020</v>
      </c>
      <c r="R17" s="13">
        <v>1.0149999999999999</v>
      </c>
      <c r="S17" s="13">
        <v>0.88200000000000001</v>
      </c>
      <c r="T17" s="13">
        <v>1.5489999999999999</v>
      </c>
      <c r="U17" s="13">
        <v>1.1679999999999999</v>
      </c>
      <c r="V17" s="13">
        <v>1.1020000000000001</v>
      </c>
      <c r="W17" s="13">
        <v>1.0169999999999999</v>
      </c>
      <c r="X17" s="13">
        <v>0.83099999999999996</v>
      </c>
      <c r="Y17" s="13">
        <v>1.1140000000000001</v>
      </c>
      <c r="Z17" s="13">
        <v>0.88300000000000001</v>
      </c>
      <c r="AA17" s="13">
        <v>1.286</v>
      </c>
      <c r="AB17" s="13">
        <v>0.82699999999999996</v>
      </c>
      <c r="AC17" s="13">
        <v>0.78500000000000003</v>
      </c>
      <c r="AD17" s="13">
        <v>1.252</v>
      </c>
      <c r="AE17" s="12">
        <f t="shared" si="14"/>
        <v>1.0546923076923078</v>
      </c>
      <c r="AG17" s="5">
        <v>2020</v>
      </c>
      <c r="AH17" s="19">
        <f t="shared" si="0"/>
        <v>2.9644268774702276E-3</v>
      </c>
      <c r="AI17" s="19">
        <f t="shared" si="1"/>
        <v>1.730103806228378E-2</v>
      </c>
      <c r="AJ17" s="19">
        <f t="shared" si="2"/>
        <v>0.13396778916544649</v>
      </c>
      <c r="AK17" s="19">
        <f t="shared" si="3"/>
        <v>-2.5041736227045086E-2</v>
      </c>
      <c r="AL17" s="19">
        <f t="shared" si="4"/>
        <v>-5.2450558899398092E-2</v>
      </c>
      <c r="AM17" s="19">
        <f t="shared" si="5"/>
        <v>-0.24161073825503365</v>
      </c>
      <c r="AN17" s="19">
        <f t="shared" si="6"/>
        <v>-0.28485370051635106</v>
      </c>
      <c r="AO17" s="19">
        <f t="shared" si="7"/>
        <v>7.2332730560578096E-3</v>
      </c>
      <c r="AP17" s="19">
        <f t="shared" si="8"/>
        <v>-0.18841911764705888</v>
      </c>
      <c r="AQ17" s="19">
        <f t="shared" si="9"/>
        <v>-0.1860759493670886</v>
      </c>
      <c r="AR17" s="19">
        <f t="shared" si="10"/>
        <v>-0.15955284552845528</v>
      </c>
      <c r="AS17" s="19">
        <f t="shared" si="11"/>
        <v>-0.13641364136413636</v>
      </c>
      <c r="AT17" s="19">
        <f t="shared" si="12"/>
        <v>8.0515297906602612E-3</v>
      </c>
      <c r="AU17" s="19">
        <f t="shared" si="15"/>
        <v>-8.702889865494734E-2</v>
      </c>
    </row>
    <row r="18" spans="1:47" x14ac:dyDescent="0.25">
      <c r="A18" s="5">
        <v>2021</v>
      </c>
      <c r="B18" s="12">
        <v>1.018</v>
      </c>
      <c r="C18" s="12">
        <v>0.89200000000000002</v>
      </c>
      <c r="D18" s="12">
        <v>1.3979999999999999</v>
      </c>
      <c r="E18" s="12">
        <v>1.2250000000000001</v>
      </c>
      <c r="F18" s="12">
        <v>1.1559999999999999</v>
      </c>
      <c r="G18" s="12">
        <v>1.3320000000000001</v>
      </c>
      <c r="H18" s="12">
        <v>1.206</v>
      </c>
      <c r="I18" s="12">
        <v>1.1160000000000001</v>
      </c>
      <c r="J18" s="12">
        <v>1.117</v>
      </c>
      <c r="K18" s="12">
        <v>1.5249999999999999</v>
      </c>
      <c r="L18" s="12">
        <v>1.0329999999999999</v>
      </c>
      <c r="M18" s="12">
        <v>0.88300000000000001</v>
      </c>
      <c r="N18" s="12">
        <v>1.2509999999999999</v>
      </c>
      <c r="O18" s="12">
        <f t="shared" si="13"/>
        <v>1.1655384615384612</v>
      </c>
      <c r="Q18" s="5">
        <v>2021</v>
      </c>
      <c r="R18" s="13">
        <v>1.024</v>
      </c>
      <c r="S18" s="13">
        <v>0.90500000000000003</v>
      </c>
      <c r="T18" s="13">
        <v>1.5840000000000001</v>
      </c>
      <c r="U18" s="13">
        <v>1.19</v>
      </c>
      <c r="V18" s="13">
        <v>1.0940000000000001</v>
      </c>
      <c r="W18" s="13">
        <v>1.0049999999999999</v>
      </c>
      <c r="X18" s="13">
        <v>0.86399999999999999</v>
      </c>
      <c r="Y18" s="13">
        <v>1.1220000000000001</v>
      </c>
      <c r="Z18" s="13">
        <v>0.90700000000000003</v>
      </c>
      <c r="AA18" s="13">
        <v>1.24</v>
      </c>
      <c r="AB18" s="13">
        <v>0.86799999999999999</v>
      </c>
      <c r="AC18" s="13">
        <v>0.76300000000000001</v>
      </c>
      <c r="AD18" s="13">
        <v>1.2609999999999999</v>
      </c>
      <c r="AE18" s="12">
        <f t="shared" si="14"/>
        <v>1.0636153846153846</v>
      </c>
      <c r="AG18" s="5">
        <v>2021</v>
      </c>
      <c r="AH18" s="19">
        <f t="shared" si="0"/>
        <v>5.893909626718985E-3</v>
      </c>
      <c r="AI18" s="19">
        <f t="shared" si="1"/>
        <v>1.4573991031390232E-2</v>
      </c>
      <c r="AJ18" s="19">
        <f t="shared" si="2"/>
        <v>0.13304721030042921</v>
      </c>
      <c r="AK18" s="19">
        <f t="shared" si="3"/>
        <v>-2.8571428571428692E-2</v>
      </c>
      <c r="AL18" s="19">
        <f t="shared" si="4"/>
        <v>-5.3633217993079407E-2</v>
      </c>
      <c r="AM18" s="19">
        <f t="shared" si="5"/>
        <v>-0.24549549549549565</v>
      </c>
      <c r="AN18" s="19">
        <f t="shared" si="6"/>
        <v>-0.28358208955223874</v>
      </c>
      <c r="AO18" s="19">
        <f t="shared" si="7"/>
        <v>5.3763440860215006E-3</v>
      </c>
      <c r="AP18" s="19">
        <f t="shared" si="8"/>
        <v>-0.18800358102059089</v>
      </c>
      <c r="AQ18" s="19">
        <f t="shared" si="9"/>
        <v>-0.18688524590163935</v>
      </c>
      <c r="AR18" s="19">
        <f t="shared" si="10"/>
        <v>-0.15972894482090993</v>
      </c>
      <c r="AS18" s="19">
        <f t="shared" si="11"/>
        <v>-0.13590033975084936</v>
      </c>
      <c r="AT18" s="19">
        <f t="shared" si="12"/>
        <v>7.9936051159072985E-3</v>
      </c>
      <c r="AU18" s="19">
        <f t="shared" si="15"/>
        <v>-8.7447201689545673E-2</v>
      </c>
    </row>
    <row r="19" spans="1:47" x14ac:dyDescent="0.25">
      <c r="A19" s="5">
        <v>2022</v>
      </c>
      <c r="B19" s="12">
        <v>1.006</v>
      </c>
      <c r="C19" s="12">
        <v>0.89500000000000002</v>
      </c>
      <c r="D19" s="12">
        <v>1.4259999999999999</v>
      </c>
      <c r="E19" s="12">
        <v>1.181</v>
      </c>
      <c r="F19" s="12">
        <v>1.1499999999999999</v>
      </c>
      <c r="G19" s="12">
        <v>1.2689999999999999</v>
      </c>
      <c r="H19" s="12">
        <v>1.206</v>
      </c>
      <c r="I19" s="12">
        <v>1.1180000000000001</v>
      </c>
      <c r="J19" s="12">
        <v>1.0669999999999999</v>
      </c>
      <c r="K19" s="12">
        <v>1.4970000000000001</v>
      </c>
      <c r="L19" s="12">
        <v>1.0369999999999999</v>
      </c>
      <c r="M19" s="12">
        <v>0.84899999999999998</v>
      </c>
      <c r="N19" s="12">
        <v>1.22</v>
      </c>
      <c r="O19" s="12">
        <f t="shared" si="13"/>
        <v>1.1477692307692309</v>
      </c>
      <c r="Q19" s="5">
        <v>2022</v>
      </c>
      <c r="R19" s="13">
        <v>1.0169999999999999</v>
      </c>
      <c r="S19" s="13">
        <v>0.90700000000000003</v>
      </c>
      <c r="T19" s="13">
        <v>1.6160000000000001</v>
      </c>
      <c r="U19" s="13">
        <v>1.147</v>
      </c>
      <c r="V19" s="13">
        <v>1.095</v>
      </c>
      <c r="W19" s="13">
        <v>0.95299999999999996</v>
      </c>
      <c r="X19" s="13">
        <v>0.86599999999999999</v>
      </c>
      <c r="Y19" s="13">
        <v>1.123</v>
      </c>
      <c r="Z19" s="13">
        <v>0.86499999999999999</v>
      </c>
      <c r="AA19" s="13">
        <v>1.2150000000000001</v>
      </c>
      <c r="AB19" s="13">
        <v>0.87</v>
      </c>
      <c r="AC19" s="13">
        <v>0.73399999999999999</v>
      </c>
      <c r="AD19" s="13">
        <v>1.23</v>
      </c>
      <c r="AE19" s="12">
        <f t="shared" si="14"/>
        <v>1.049076923076923</v>
      </c>
      <c r="AG19" s="5">
        <v>2022</v>
      </c>
      <c r="AH19" s="19">
        <f t="shared" si="0"/>
        <v>1.0934393638170947E-2</v>
      </c>
      <c r="AI19" s="19">
        <f t="shared" si="1"/>
        <v>1.3407821229050265E-2</v>
      </c>
      <c r="AJ19" s="19">
        <f t="shared" si="2"/>
        <v>0.13323983169705489</v>
      </c>
      <c r="AK19" s="19">
        <f t="shared" si="3"/>
        <v>-2.8789161727349688E-2</v>
      </c>
      <c r="AL19" s="19">
        <f t="shared" si="4"/>
        <v>-4.7826086956521685E-2</v>
      </c>
      <c r="AM19" s="19">
        <f t="shared" si="5"/>
        <v>-0.24901497241922776</v>
      </c>
      <c r="AN19" s="19">
        <f t="shared" si="6"/>
        <v>-0.28192371475953559</v>
      </c>
      <c r="AO19" s="19">
        <f t="shared" si="7"/>
        <v>4.472271914132353E-3</v>
      </c>
      <c r="AP19" s="19">
        <f t="shared" si="8"/>
        <v>-0.18931583880037484</v>
      </c>
      <c r="AQ19" s="19">
        <f t="shared" si="9"/>
        <v>-0.18837675350701399</v>
      </c>
      <c r="AR19" s="19">
        <f t="shared" si="10"/>
        <v>-0.16104146576663447</v>
      </c>
      <c r="AS19" s="19">
        <f t="shared" si="11"/>
        <v>-0.13545347467608948</v>
      </c>
      <c r="AT19" s="19">
        <f t="shared" si="12"/>
        <v>8.1967213114753079E-3</v>
      </c>
      <c r="AU19" s="19">
        <f t="shared" si="15"/>
        <v>-8.5986193954828871E-2</v>
      </c>
    </row>
    <row r="20" spans="1:47" x14ac:dyDescent="0.25">
      <c r="A20" s="5">
        <v>2023</v>
      </c>
      <c r="B20" s="12">
        <v>1.0920000000000001</v>
      </c>
      <c r="C20" s="12">
        <v>0.92500000000000004</v>
      </c>
      <c r="D20" s="12">
        <v>1.421</v>
      </c>
      <c r="E20" s="12">
        <v>1.2030000000000001</v>
      </c>
      <c r="F20" s="12">
        <v>1.1830000000000001</v>
      </c>
      <c r="G20" s="12">
        <v>1.284</v>
      </c>
      <c r="H20" s="12">
        <v>1.1870000000000001</v>
      </c>
      <c r="I20" s="12">
        <v>1.1299999999999999</v>
      </c>
      <c r="J20" s="12">
        <v>1.0389999999999999</v>
      </c>
      <c r="K20" s="12">
        <v>1.4730000000000001</v>
      </c>
      <c r="L20" s="12">
        <v>1.004</v>
      </c>
      <c r="M20" s="12">
        <v>0.85599999999999998</v>
      </c>
      <c r="N20" s="12">
        <v>1.222</v>
      </c>
      <c r="O20" s="12">
        <f t="shared" si="13"/>
        <v>1.1553076923076924</v>
      </c>
      <c r="Q20" s="5">
        <v>2023</v>
      </c>
      <c r="R20" s="13">
        <v>1.1319999999999999</v>
      </c>
      <c r="S20" s="13">
        <v>0.93700000000000006</v>
      </c>
      <c r="T20" s="13">
        <v>1.61</v>
      </c>
      <c r="U20" s="13">
        <v>1.165</v>
      </c>
      <c r="V20" s="13">
        <v>1.1240000000000001</v>
      </c>
      <c r="W20" s="13">
        <v>0.96699999999999997</v>
      </c>
      <c r="X20" s="13">
        <v>0.85099999999999998</v>
      </c>
      <c r="Y20" s="13">
        <v>1.133</v>
      </c>
      <c r="Z20" s="13">
        <v>0.84</v>
      </c>
      <c r="AA20" s="13">
        <v>1.1930000000000001</v>
      </c>
      <c r="AB20" s="13">
        <v>0.84099999999999997</v>
      </c>
      <c r="AC20" s="13">
        <v>0.73899999999999999</v>
      </c>
      <c r="AD20" s="13">
        <v>1.2310000000000001</v>
      </c>
      <c r="AE20" s="12">
        <f t="shared" si="14"/>
        <v>1.0586923076923076</v>
      </c>
      <c r="AG20" s="5">
        <v>2023</v>
      </c>
      <c r="AH20" s="19">
        <f t="shared" si="0"/>
        <v>3.66300366300365E-2</v>
      </c>
      <c r="AI20" s="19">
        <f t="shared" si="1"/>
        <v>1.2972972972973063E-2</v>
      </c>
      <c r="AJ20" s="19">
        <f t="shared" si="2"/>
        <v>0.13300492610837433</v>
      </c>
      <c r="AK20" s="19">
        <f t="shared" si="3"/>
        <v>-3.1587697423108962E-2</v>
      </c>
      <c r="AL20" s="19">
        <f t="shared" si="4"/>
        <v>-4.9873203719357551E-2</v>
      </c>
      <c r="AM20" s="19">
        <f t="shared" si="5"/>
        <v>-0.24688473520249221</v>
      </c>
      <c r="AN20" s="19">
        <f t="shared" si="6"/>
        <v>-0.28306655433866901</v>
      </c>
      <c r="AO20" s="19">
        <f t="shared" si="7"/>
        <v>2.6548672566373277E-3</v>
      </c>
      <c r="AP20" s="19">
        <f t="shared" si="8"/>
        <v>-0.19153031761308947</v>
      </c>
      <c r="AQ20" s="19">
        <f t="shared" si="9"/>
        <v>-0.19008825526137141</v>
      </c>
      <c r="AR20" s="19">
        <f t="shared" si="10"/>
        <v>-0.16235059760956183</v>
      </c>
      <c r="AS20" s="19">
        <f t="shared" si="11"/>
        <v>-0.13668224299065423</v>
      </c>
      <c r="AT20" s="19">
        <f t="shared" si="12"/>
        <v>7.3649754500819675E-3</v>
      </c>
      <c r="AU20" s="19">
        <f t="shared" si="15"/>
        <v>-8.3627405286637035E-2</v>
      </c>
    </row>
    <row r="21" spans="1:47" x14ac:dyDescent="0.25">
      <c r="A21" s="4">
        <v>2024</v>
      </c>
      <c r="B21" s="14">
        <v>1.0389999999999999</v>
      </c>
      <c r="C21" s="14">
        <v>0.92500000000000004</v>
      </c>
      <c r="D21" s="14">
        <v>1.4019999999999999</v>
      </c>
      <c r="E21" s="14">
        <v>1.238</v>
      </c>
      <c r="F21" s="14">
        <v>1.1879999999999999</v>
      </c>
      <c r="G21" s="14">
        <v>1.238</v>
      </c>
      <c r="H21" s="14">
        <v>1.1879999999999999</v>
      </c>
      <c r="I21" s="14">
        <v>1.1339999999999999</v>
      </c>
      <c r="J21" s="14">
        <v>1.0469999999999999</v>
      </c>
      <c r="K21" s="14">
        <v>1.454</v>
      </c>
      <c r="L21" s="14">
        <v>0.995</v>
      </c>
      <c r="M21" s="14">
        <v>0.80800000000000005</v>
      </c>
      <c r="N21" s="14">
        <v>1.2050000000000001</v>
      </c>
      <c r="O21" s="12">
        <f t="shared" si="13"/>
        <v>1.1431538461538462</v>
      </c>
      <c r="Q21" s="4">
        <v>2024</v>
      </c>
      <c r="R21" s="16">
        <v>1.075</v>
      </c>
      <c r="S21" s="16">
        <v>0.93600000000000005</v>
      </c>
      <c r="T21" s="16">
        <v>1.589</v>
      </c>
      <c r="U21" s="16">
        <v>1.1990000000000001</v>
      </c>
      <c r="V21" s="16">
        <v>1.1419999999999999</v>
      </c>
      <c r="W21" s="16">
        <v>0.93100000000000005</v>
      </c>
      <c r="X21" s="16">
        <v>0.85499999999999998</v>
      </c>
      <c r="Y21" s="16">
        <v>1.1419999999999999</v>
      </c>
      <c r="Z21" s="16">
        <v>0.84699999999999998</v>
      </c>
      <c r="AA21" s="16">
        <v>1.1759999999999999</v>
      </c>
      <c r="AB21" s="16">
        <v>0.83299999999999996</v>
      </c>
      <c r="AC21" s="16">
        <v>0.69599999999999995</v>
      </c>
      <c r="AD21" s="16">
        <v>1.2130000000000001</v>
      </c>
      <c r="AE21" s="12">
        <f t="shared" si="14"/>
        <v>1.0487692307692309</v>
      </c>
      <c r="AG21" s="4">
        <v>2024</v>
      </c>
      <c r="AH21" s="20">
        <f t="shared" si="0"/>
        <v>3.464870067372483E-2</v>
      </c>
      <c r="AI21" s="20">
        <f t="shared" si="1"/>
        <v>1.1891891891891992E-2</v>
      </c>
      <c r="AJ21" s="20">
        <f t="shared" si="2"/>
        <v>0.13338088445078466</v>
      </c>
      <c r="AK21" s="20">
        <f t="shared" si="3"/>
        <v>-3.1502423263327861E-2</v>
      </c>
      <c r="AL21" s="20">
        <f t="shared" si="4"/>
        <v>-3.8720538720538711E-2</v>
      </c>
      <c r="AM21" s="20">
        <f t="shared" si="5"/>
        <v>-0.24798061389337633</v>
      </c>
      <c r="AN21" s="20">
        <f t="shared" si="6"/>
        <v>-0.28030303030303028</v>
      </c>
      <c r="AO21" s="20">
        <f t="shared" si="7"/>
        <v>7.0546737213403876E-3</v>
      </c>
      <c r="AP21" s="20">
        <f t="shared" si="8"/>
        <v>-0.19102196752626555</v>
      </c>
      <c r="AQ21" s="20">
        <f t="shared" si="9"/>
        <v>-0.19119669876203582</v>
      </c>
      <c r="AR21" s="20">
        <f t="shared" si="10"/>
        <v>-0.16281407035175888</v>
      </c>
      <c r="AS21" s="20">
        <f t="shared" si="11"/>
        <v>-0.13861386138613874</v>
      </c>
      <c r="AT21" s="20">
        <f t="shared" si="12"/>
        <v>6.6390041493775698E-3</v>
      </c>
      <c r="AU21" s="20">
        <f t="shared" si="15"/>
        <v>-8.2565103290491826E-2</v>
      </c>
    </row>
    <row r="22" spans="1:47" x14ac:dyDescent="0.25">
      <c r="A22" s="5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47" x14ac:dyDescent="0.25">
      <c r="A23" s="24" t="s">
        <v>22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15"/>
      <c r="Q23" s="24" t="s">
        <v>24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G23" s="24" t="s">
        <v>20</v>
      </c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</row>
    <row r="24" spans="1:47" x14ac:dyDescent="0.25">
      <c r="A24" s="8" t="s">
        <v>14</v>
      </c>
      <c r="B24" s="7" t="s">
        <v>12</v>
      </c>
      <c r="C24" s="7" t="s">
        <v>11</v>
      </c>
      <c r="D24" s="7" t="s">
        <v>10</v>
      </c>
      <c r="E24" s="7" t="s">
        <v>9</v>
      </c>
      <c r="F24" s="7" t="s">
        <v>8</v>
      </c>
      <c r="G24" s="7" t="s">
        <v>7</v>
      </c>
      <c r="H24" s="7" t="s">
        <v>6</v>
      </c>
      <c r="I24" s="7" t="s">
        <v>5</v>
      </c>
      <c r="J24" s="7" t="s">
        <v>4</v>
      </c>
      <c r="K24" s="7" t="s">
        <v>3</v>
      </c>
      <c r="L24" s="7" t="s">
        <v>2</v>
      </c>
      <c r="M24" s="7" t="s">
        <v>1</v>
      </c>
      <c r="N24" s="7" t="s">
        <v>0</v>
      </c>
      <c r="O24" s="13"/>
      <c r="Q24" s="8" t="s">
        <v>14</v>
      </c>
      <c r="R24" s="7" t="s">
        <v>12</v>
      </c>
      <c r="S24" s="7" t="s">
        <v>11</v>
      </c>
      <c r="T24" s="7" t="s">
        <v>10</v>
      </c>
      <c r="U24" s="7" t="s">
        <v>9</v>
      </c>
      <c r="V24" s="7" t="s">
        <v>8</v>
      </c>
      <c r="W24" s="7" t="s">
        <v>7</v>
      </c>
      <c r="X24" s="7" t="s">
        <v>6</v>
      </c>
      <c r="Y24" s="7" t="s">
        <v>5</v>
      </c>
      <c r="Z24" s="7" t="s">
        <v>4</v>
      </c>
      <c r="AA24" s="7" t="s">
        <v>3</v>
      </c>
      <c r="AB24" s="7" t="s">
        <v>2</v>
      </c>
      <c r="AC24" s="7" t="s">
        <v>1</v>
      </c>
      <c r="AD24" s="7" t="s">
        <v>0</v>
      </c>
      <c r="AG24" s="8" t="s">
        <v>14</v>
      </c>
      <c r="AH24" s="7" t="s">
        <v>12</v>
      </c>
      <c r="AI24" s="7" t="s">
        <v>11</v>
      </c>
      <c r="AJ24" s="7" t="s">
        <v>10</v>
      </c>
      <c r="AK24" s="7" t="s">
        <v>9</v>
      </c>
      <c r="AL24" s="7" t="s">
        <v>8</v>
      </c>
      <c r="AM24" s="7" t="s">
        <v>7</v>
      </c>
      <c r="AN24" s="7" t="s">
        <v>6</v>
      </c>
      <c r="AO24" s="7" t="s">
        <v>5</v>
      </c>
      <c r="AP24" s="7" t="s">
        <v>4</v>
      </c>
      <c r="AQ24" s="7" t="s">
        <v>3</v>
      </c>
      <c r="AR24" s="7" t="s">
        <v>2</v>
      </c>
      <c r="AS24" s="7" t="s">
        <v>1</v>
      </c>
      <c r="AT24" s="7" t="s">
        <v>0</v>
      </c>
    </row>
    <row r="25" spans="1:47" x14ac:dyDescent="0.25">
      <c r="A25" s="5">
        <v>2006</v>
      </c>
      <c r="B25">
        <f t="shared" ref="B25:N25" si="16">RANK(B3,$B3:$N3,0)</f>
        <v>13</v>
      </c>
      <c r="C25">
        <f t="shared" si="16"/>
        <v>12</v>
      </c>
      <c r="D25">
        <f t="shared" si="16"/>
        <v>3</v>
      </c>
      <c r="E25">
        <f t="shared" si="16"/>
        <v>2</v>
      </c>
      <c r="F25">
        <f t="shared" si="16"/>
        <v>7</v>
      </c>
      <c r="G25">
        <f t="shared" si="16"/>
        <v>4</v>
      </c>
      <c r="H25">
        <f t="shared" si="16"/>
        <v>6</v>
      </c>
      <c r="I25">
        <f t="shared" si="16"/>
        <v>9</v>
      </c>
      <c r="J25">
        <f t="shared" si="16"/>
        <v>8</v>
      </c>
      <c r="K25">
        <f t="shared" si="16"/>
        <v>1</v>
      </c>
      <c r="L25">
        <f t="shared" si="16"/>
        <v>11</v>
      </c>
      <c r="M25">
        <f t="shared" si="16"/>
        <v>10</v>
      </c>
      <c r="N25">
        <f t="shared" si="16"/>
        <v>5</v>
      </c>
      <c r="Q25" s="17">
        <v>2006</v>
      </c>
      <c r="R25" s="18">
        <f t="shared" ref="R25:AD25" si="17">RANK(R3,$R3:$AD3,0)</f>
        <v>9</v>
      </c>
      <c r="S25" s="18">
        <f t="shared" si="17"/>
        <v>7</v>
      </c>
      <c r="T25" s="18">
        <f t="shared" si="17"/>
        <v>1</v>
      </c>
      <c r="U25" s="18">
        <f t="shared" si="17"/>
        <v>2</v>
      </c>
      <c r="V25" s="18">
        <f t="shared" si="17"/>
        <v>6</v>
      </c>
      <c r="W25" s="18">
        <f t="shared" si="17"/>
        <v>8</v>
      </c>
      <c r="X25" s="18">
        <f t="shared" si="17"/>
        <v>13</v>
      </c>
      <c r="Y25" s="18">
        <f t="shared" si="17"/>
        <v>5</v>
      </c>
      <c r="Z25" s="18">
        <f t="shared" si="17"/>
        <v>11</v>
      </c>
      <c r="AA25" s="18">
        <f t="shared" si="17"/>
        <v>3</v>
      </c>
      <c r="AB25" s="18">
        <f t="shared" si="17"/>
        <v>12</v>
      </c>
      <c r="AC25" s="18">
        <f t="shared" si="17"/>
        <v>10</v>
      </c>
      <c r="AD25" s="18">
        <f t="shared" si="17"/>
        <v>4</v>
      </c>
      <c r="AG25" s="5">
        <v>2006</v>
      </c>
      <c r="AH25">
        <f t="shared" ref="AH25:AH43" si="18">B25-R25</f>
        <v>4</v>
      </c>
      <c r="AI25">
        <f t="shared" ref="AI25:AI43" si="19">C25-S25</f>
        <v>5</v>
      </c>
      <c r="AJ25">
        <f t="shared" ref="AJ25:AJ43" si="20">D25-T25</f>
        <v>2</v>
      </c>
      <c r="AK25">
        <f t="shared" ref="AK25:AK43" si="21">E25-U25</f>
        <v>0</v>
      </c>
      <c r="AL25">
        <f t="shared" ref="AL25:AL43" si="22">F25-V25</f>
        <v>1</v>
      </c>
      <c r="AM25">
        <f t="shared" ref="AM25:AM43" si="23">G25-W25</f>
        <v>-4</v>
      </c>
      <c r="AN25">
        <f t="shared" ref="AN25:AN43" si="24">H25-X25</f>
        <v>-7</v>
      </c>
      <c r="AO25">
        <f t="shared" ref="AO25:AO43" si="25">I25-Y25</f>
        <v>4</v>
      </c>
      <c r="AP25">
        <f t="shared" ref="AP25:AP43" si="26">J25-Z25</f>
        <v>-3</v>
      </c>
      <c r="AQ25">
        <f t="shared" ref="AQ25:AQ43" si="27">K25-AA25</f>
        <v>-2</v>
      </c>
      <c r="AR25">
        <f t="shared" ref="AR25:AR43" si="28">L25-AB25</f>
        <v>-1</v>
      </c>
      <c r="AS25">
        <f t="shared" ref="AS25:AS43" si="29">M25-AC25</f>
        <v>0</v>
      </c>
      <c r="AT25">
        <f t="shared" ref="AT25:AT43" si="30">N25-AD25</f>
        <v>1</v>
      </c>
    </row>
    <row r="26" spans="1:47" x14ac:dyDescent="0.25">
      <c r="A26" s="5">
        <v>2007</v>
      </c>
      <c r="B26">
        <f t="shared" ref="B26:N26" si="31">RANK(B4,$B4:$N4,0)</f>
        <v>13</v>
      </c>
      <c r="C26">
        <f t="shared" si="31"/>
        <v>12</v>
      </c>
      <c r="D26">
        <f t="shared" si="31"/>
        <v>3</v>
      </c>
      <c r="E26">
        <f t="shared" si="31"/>
        <v>4</v>
      </c>
      <c r="F26">
        <f t="shared" si="31"/>
        <v>6</v>
      </c>
      <c r="G26">
        <f t="shared" si="31"/>
        <v>2</v>
      </c>
      <c r="H26">
        <f t="shared" si="31"/>
        <v>5</v>
      </c>
      <c r="I26">
        <f t="shared" si="31"/>
        <v>8</v>
      </c>
      <c r="J26">
        <f t="shared" si="31"/>
        <v>9</v>
      </c>
      <c r="K26">
        <f t="shared" si="31"/>
        <v>1</v>
      </c>
      <c r="L26">
        <f t="shared" si="31"/>
        <v>11</v>
      </c>
      <c r="M26">
        <f t="shared" si="31"/>
        <v>10</v>
      </c>
      <c r="N26">
        <f t="shared" si="31"/>
        <v>7</v>
      </c>
      <c r="Q26" s="5">
        <v>2007</v>
      </c>
      <c r="R26">
        <f t="shared" ref="R26:AD26" si="32">RANK(R4,$R4:$AD4,0)</f>
        <v>9</v>
      </c>
      <c r="S26">
        <f t="shared" si="32"/>
        <v>8</v>
      </c>
      <c r="T26">
        <f t="shared" si="32"/>
        <v>1</v>
      </c>
      <c r="U26">
        <f t="shared" si="32"/>
        <v>2</v>
      </c>
      <c r="V26">
        <f t="shared" si="32"/>
        <v>5</v>
      </c>
      <c r="W26">
        <f t="shared" si="32"/>
        <v>7</v>
      </c>
      <c r="X26">
        <f t="shared" si="32"/>
        <v>12</v>
      </c>
      <c r="Y26">
        <f t="shared" si="32"/>
        <v>6</v>
      </c>
      <c r="Z26">
        <f t="shared" si="32"/>
        <v>11</v>
      </c>
      <c r="AA26">
        <f t="shared" si="32"/>
        <v>3</v>
      </c>
      <c r="AB26">
        <f t="shared" si="32"/>
        <v>13</v>
      </c>
      <c r="AC26">
        <f t="shared" si="32"/>
        <v>10</v>
      </c>
      <c r="AD26">
        <f t="shared" si="32"/>
        <v>4</v>
      </c>
      <c r="AG26" s="5">
        <v>2007</v>
      </c>
      <c r="AH26">
        <f t="shared" si="18"/>
        <v>4</v>
      </c>
      <c r="AI26">
        <f t="shared" si="19"/>
        <v>4</v>
      </c>
      <c r="AJ26">
        <f t="shared" si="20"/>
        <v>2</v>
      </c>
      <c r="AK26">
        <f t="shared" si="21"/>
        <v>2</v>
      </c>
      <c r="AL26">
        <f t="shared" si="22"/>
        <v>1</v>
      </c>
      <c r="AM26">
        <f t="shared" si="23"/>
        <v>-5</v>
      </c>
      <c r="AN26">
        <f t="shared" si="24"/>
        <v>-7</v>
      </c>
      <c r="AO26">
        <f t="shared" si="25"/>
        <v>2</v>
      </c>
      <c r="AP26">
        <f t="shared" si="26"/>
        <v>-2</v>
      </c>
      <c r="AQ26">
        <f t="shared" si="27"/>
        <v>-2</v>
      </c>
      <c r="AR26">
        <f t="shared" si="28"/>
        <v>-2</v>
      </c>
      <c r="AS26">
        <f t="shared" si="29"/>
        <v>0</v>
      </c>
      <c r="AT26">
        <f t="shared" si="30"/>
        <v>3</v>
      </c>
    </row>
    <row r="27" spans="1:47" x14ac:dyDescent="0.25">
      <c r="A27" s="5">
        <v>2008</v>
      </c>
      <c r="B27">
        <f t="shared" ref="B27:N27" si="33">RANK(B5,$B5:$N5,0)</f>
        <v>12</v>
      </c>
      <c r="C27">
        <f t="shared" si="33"/>
        <v>13</v>
      </c>
      <c r="D27">
        <f t="shared" si="33"/>
        <v>2</v>
      </c>
      <c r="E27">
        <f t="shared" si="33"/>
        <v>5</v>
      </c>
      <c r="F27">
        <f t="shared" si="33"/>
        <v>7</v>
      </c>
      <c r="G27">
        <f t="shared" si="33"/>
        <v>3</v>
      </c>
      <c r="H27">
        <f t="shared" si="33"/>
        <v>4</v>
      </c>
      <c r="I27">
        <f t="shared" si="33"/>
        <v>9</v>
      </c>
      <c r="J27">
        <f t="shared" si="33"/>
        <v>8</v>
      </c>
      <c r="K27">
        <f t="shared" si="33"/>
        <v>1</v>
      </c>
      <c r="L27">
        <f t="shared" si="33"/>
        <v>10</v>
      </c>
      <c r="M27">
        <f t="shared" si="33"/>
        <v>11</v>
      </c>
      <c r="N27">
        <f t="shared" si="33"/>
        <v>6</v>
      </c>
      <c r="Q27" s="5">
        <v>2008</v>
      </c>
      <c r="R27">
        <f t="shared" ref="R27:AD27" si="34">RANK(R5,$R5:$AD5,0)</f>
        <v>9</v>
      </c>
      <c r="S27">
        <f t="shared" si="34"/>
        <v>8</v>
      </c>
      <c r="T27">
        <f t="shared" si="34"/>
        <v>1</v>
      </c>
      <c r="U27">
        <f t="shared" si="34"/>
        <v>3</v>
      </c>
      <c r="V27">
        <f t="shared" si="34"/>
        <v>6</v>
      </c>
      <c r="W27">
        <f t="shared" si="34"/>
        <v>7</v>
      </c>
      <c r="X27">
        <f t="shared" si="34"/>
        <v>12</v>
      </c>
      <c r="Y27">
        <f t="shared" si="34"/>
        <v>5</v>
      </c>
      <c r="Z27">
        <f t="shared" si="34"/>
        <v>10</v>
      </c>
      <c r="AA27">
        <f t="shared" si="34"/>
        <v>2</v>
      </c>
      <c r="AB27">
        <f t="shared" si="34"/>
        <v>11</v>
      </c>
      <c r="AC27">
        <f t="shared" si="34"/>
        <v>13</v>
      </c>
      <c r="AD27">
        <f t="shared" si="34"/>
        <v>4</v>
      </c>
      <c r="AG27" s="5">
        <v>2008</v>
      </c>
      <c r="AH27">
        <f t="shared" si="18"/>
        <v>3</v>
      </c>
      <c r="AI27">
        <f t="shared" si="19"/>
        <v>5</v>
      </c>
      <c r="AJ27">
        <f t="shared" si="20"/>
        <v>1</v>
      </c>
      <c r="AK27">
        <f t="shared" si="21"/>
        <v>2</v>
      </c>
      <c r="AL27">
        <f t="shared" si="22"/>
        <v>1</v>
      </c>
      <c r="AM27">
        <f t="shared" si="23"/>
        <v>-4</v>
      </c>
      <c r="AN27">
        <f t="shared" si="24"/>
        <v>-8</v>
      </c>
      <c r="AO27">
        <f t="shared" si="25"/>
        <v>4</v>
      </c>
      <c r="AP27">
        <f t="shared" si="26"/>
        <v>-2</v>
      </c>
      <c r="AQ27">
        <f t="shared" si="27"/>
        <v>-1</v>
      </c>
      <c r="AR27">
        <f t="shared" si="28"/>
        <v>-1</v>
      </c>
      <c r="AS27">
        <f t="shared" si="29"/>
        <v>-2</v>
      </c>
      <c r="AT27">
        <f t="shared" si="30"/>
        <v>2</v>
      </c>
    </row>
    <row r="28" spans="1:47" x14ac:dyDescent="0.25">
      <c r="A28" s="5">
        <v>2009</v>
      </c>
      <c r="B28">
        <f t="shared" ref="B28:N28" si="35">RANK(B6,$B6:$N6,0)</f>
        <v>11</v>
      </c>
      <c r="C28">
        <f t="shared" si="35"/>
        <v>13</v>
      </c>
      <c r="D28">
        <f t="shared" si="35"/>
        <v>2</v>
      </c>
      <c r="E28">
        <f t="shared" si="35"/>
        <v>4</v>
      </c>
      <c r="F28">
        <f t="shared" si="35"/>
        <v>7</v>
      </c>
      <c r="G28">
        <f t="shared" si="35"/>
        <v>3</v>
      </c>
      <c r="H28">
        <f t="shared" si="35"/>
        <v>5</v>
      </c>
      <c r="I28">
        <f t="shared" si="35"/>
        <v>8</v>
      </c>
      <c r="J28">
        <f t="shared" si="35"/>
        <v>9</v>
      </c>
      <c r="K28">
        <f t="shared" si="35"/>
        <v>1</v>
      </c>
      <c r="L28">
        <f t="shared" si="35"/>
        <v>10</v>
      </c>
      <c r="M28">
        <f t="shared" si="35"/>
        <v>12</v>
      </c>
      <c r="N28">
        <f t="shared" si="35"/>
        <v>5</v>
      </c>
      <c r="Q28" s="5">
        <v>2009</v>
      </c>
      <c r="R28">
        <f t="shared" ref="R28:AD28" si="36">RANK(R6,$R6:$AD6,0)</f>
        <v>9</v>
      </c>
      <c r="S28">
        <f t="shared" si="36"/>
        <v>8</v>
      </c>
      <c r="T28">
        <f t="shared" si="36"/>
        <v>1</v>
      </c>
      <c r="U28">
        <f t="shared" si="36"/>
        <v>3</v>
      </c>
      <c r="V28">
        <f t="shared" si="36"/>
        <v>6</v>
      </c>
      <c r="W28">
        <f t="shared" si="36"/>
        <v>7</v>
      </c>
      <c r="X28">
        <f t="shared" si="36"/>
        <v>10</v>
      </c>
      <c r="Y28">
        <f t="shared" si="36"/>
        <v>5</v>
      </c>
      <c r="Z28">
        <f t="shared" si="36"/>
        <v>11</v>
      </c>
      <c r="AA28">
        <f t="shared" si="36"/>
        <v>2</v>
      </c>
      <c r="AB28">
        <f t="shared" si="36"/>
        <v>12</v>
      </c>
      <c r="AC28">
        <f t="shared" si="36"/>
        <v>13</v>
      </c>
      <c r="AD28">
        <f t="shared" si="36"/>
        <v>4</v>
      </c>
      <c r="AG28" s="5">
        <v>2009</v>
      </c>
      <c r="AH28">
        <f t="shared" si="18"/>
        <v>2</v>
      </c>
      <c r="AI28">
        <f t="shared" si="19"/>
        <v>5</v>
      </c>
      <c r="AJ28">
        <f t="shared" si="20"/>
        <v>1</v>
      </c>
      <c r="AK28">
        <f t="shared" si="21"/>
        <v>1</v>
      </c>
      <c r="AL28">
        <f t="shared" si="22"/>
        <v>1</v>
      </c>
      <c r="AM28">
        <f t="shared" si="23"/>
        <v>-4</v>
      </c>
      <c r="AN28">
        <f t="shared" si="24"/>
        <v>-5</v>
      </c>
      <c r="AO28">
        <f t="shared" si="25"/>
        <v>3</v>
      </c>
      <c r="AP28">
        <f t="shared" si="26"/>
        <v>-2</v>
      </c>
      <c r="AQ28">
        <f t="shared" si="27"/>
        <v>-1</v>
      </c>
      <c r="AR28">
        <f t="shared" si="28"/>
        <v>-2</v>
      </c>
      <c r="AS28">
        <f t="shared" si="29"/>
        <v>-1</v>
      </c>
      <c r="AT28">
        <f t="shared" si="30"/>
        <v>1</v>
      </c>
    </row>
    <row r="29" spans="1:47" x14ac:dyDescent="0.25">
      <c r="A29" s="5">
        <v>2010</v>
      </c>
      <c r="B29">
        <f t="shared" ref="B29:N29" si="37">RANK(B7,$B7:$N7,0)</f>
        <v>12</v>
      </c>
      <c r="C29">
        <f t="shared" si="37"/>
        <v>11</v>
      </c>
      <c r="D29">
        <f t="shared" si="37"/>
        <v>2</v>
      </c>
      <c r="E29">
        <f t="shared" si="37"/>
        <v>4</v>
      </c>
      <c r="F29">
        <f t="shared" si="37"/>
        <v>7</v>
      </c>
      <c r="G29">
        <f t="shared" si="37"/>
        <v>3</v>
      </c>
      <c r="H29">
        <f t="shared" si="37"/>
        <v>5</v>
      </c>
      <c r="I29">
        <f t="shared" si="37"/>
        <v>8</v>
      </c>
      <c r="J29">
        <f t="shared" si="37"/>
        <v>10</v>
      </c>
      <c r="K29">
        <f t="shared" si="37"/>
        <v>1</v>
      </c>
      <c r="L29">
        <f t="shared" si="37"/>
        <v>9</v>
      </c>
      <c r="M29">
        <f t="shared" si="37"/>
        <v>13</v>
      </c>
      <c r="N29">
        <f t="shared" si="37"/>
        <v>6</v>
      </c>
      <c r="Q29" s="5">
        <v>2010</v>
      </c>
      <c r="R29">
        <f t="shared" ref="R29:AD29" si="38">RANK(R7,$R7:$AD7,0)</f>
        <v>9</v>
      </c>
      <c r="S29">
        <f t="shared" si="38"/>
        <v>8</v>
      </c>
      <c r="T29">
        <f t="shared" si="38"/>
        <v>1</v>
      </c>
      <c r="U29">
        <f t="shared" si="38"/>
        <v>2</v>
      </c>
      <c r="V29">
        <f t="shared" si="38"/>
        <v>6</v>
      </c>
      <c r="W29">
        <f t="shared" si="38"/>
        <v>7</v>
      </c>
      <c r="X29">
        <f t="shared" si="38"/>
        <v>11</v>
      </c>
      <c r="Y29">
        <f t="shared" si="38"/>
        <v>5</v>
      </c>
      <c r="Z29">
        <f t="shared" si="38"/>
        <v>12</v>
      </c>
      <c r="AA29">
        <f t="shared" si="38"/>
        <v>3</v>
      </c>
      <c r="AB29">
        <f t="shared" si="38"/>
        <v>10</v>
      </c>
      <c r="AC29">
        <f t="shared" si="38"/>
        <v>13</v>
      </c>
      <c r="AD29">
        <f t="shared" si="38"/>
        <v>4</v>
      </c>
      <c r="AG29" s="5">
        <v>2010</v>
      </c>
      <c r="AH29">
        <f t="shared" si="18"/>
        <v>3</v>
      </c>
      <c r="AI29">
        <f t="shared" si="19"/>
        <v>3</v>
      </c>
      <c r="AJ29">
        <f t="shared" si="20"/>
        <v>1</v>
      </c>
      <c r="AK29">
        <f t="shared" si="21"/>
        <v>2</v>
      </c>
      <c r="AL29">
        <f t="shared" si="22"/>
        <v>1</v>
      </c>
      <c r="AM29">
        <f t="shared" si="23"/>
        <v>-4</v>
      </c>
      <c r="AN29">
        <f t="shared" si="24"/>
        <v>-6</v>
      </c>
      <c r="AO29">
        <f t="shared" si="25"/>
        <v>3</v>
      </c>
      <c r="AP29">
        <f t="shared" si="26"/>
        <v>-2</v>
      </c>
      <c r="AQ29">
        <f t="shared" si="27"/>
        <v>-2</v>
      </c>
      <c r="AR29">
        <f t="shared" si="28"/>
        <v>-1</v>
      </c>
      <c r="AS29">
        <f t="shared" si="29"/>
        <v>0</v>
      </c>
      <c r="AT29">
        <f t="shared" si="30"/>
        <v>2</v>
      </c>
    </row>
    <row r="30" spans="1:47" x14ac:dyDescent="0.25">
      <c r="A30" s="5">
        <v>2011</v>
      </c>
      <c r="B30">
        <f t="shared" ref="B30:N30" si="39">RANK(B8,$B8:$N8,0)</f>
        <v>13</v>
      </c>
      <c r="C30">
        <f t="shared" si="39"/>
        <v>12</v>
      </c>
      <c r="D30">
        <f t="shared" si="39"/>
        <v>2</v>
      </c>
      <c r="E30">
        <f t="shared" si="39"/>
        <v>4</v>
      </c>
      <c r="F30">
        <f t="shared" si="39"/>
        <v>7</v>
      </c>
      <c r="G30">
        <f t="shared" si="39"/>
        <v>3</v>
      </c>
      <c r="H30">
        <f t="shared" si="39"/>
        <v>5</v>
      </c>
      <c r="I30">
        <f t="shared" si="39"/>
        <v>8</v>
      </c>
      <c r="J30">
        <f t="shared" si="39"/>
        <v>9</v>
      </c>
      <c r="K30">
        <f t="shared" si="39"/>
        <v>1</v>
      </c>
      <c r="L30">
        <f t="shared" si="39"/>
        <v>10</v>
      </c>
      <c r="M30">
        <f t="shared" si="39"/>
        <v>11</v>
      </c>
      <c r="N30">
        <f t="shared" si="39"/>
        <v>6</v>
      </c>
      <c r="Q30" s="5">
        <v>2011</v>
      </c>
      <c r="R30">
        <f t="shared" ref="R30:AD30" si="40">RANK(R8,$R8:$AD8,0)</f>
        <v>11</v>
      </c>
      <c r="S30">
        <f t="shared" si="40"/>
        <v>8</v>
      </c>
      <c r="T30">
        <f t="shared" si="40"/>
        <v>1</v>
      </c>
      <c r="U30">
        <f t="shared" si="40"/>
        <v>2</v>
      </c>
      <c r="V30">
        <f t="shared" si="40"/>
        <v>6</v>
      </c>
      <c r="W30">
        <f t="shared" si="40"/>
        <v>7</v>
      </c>
      <c r="X30">
        <f t="shared" si="40"/>
        <v>12</v>
      </c>
      <c r="Y30">
        <f t="shared" si="40"/>
        <v>5</v>
      </c>
      <c r="Z30">
        <f t="shared" si="40"/>
        <v>9</v>
      </c>
      <c r="AA30">
        <f t="shared" si="40"/>
        <v>3</v>
      </c>
      <c r="AB30">
        <f t="shared" si="40"/>
        <v>10</v>
      </c>
      <c r="AC30">
        <f t="shared" si="40"/>
        <v>13</v>
      </c>
      <c r="AD30">
        <f t="shared" si="40"/>
        <v>4</v>
      </c>
      <c r="AG30" s="5">
        <v>2011</v>
      </c>
      <c r="AH30">
        <f t="shared" si="18"/>
        <v>2</v>
      </c>
      <c r="AI30">
        <f t="shared" si="19"/>
        <v>4</v>
      </c>
      <c r="AJ30">
        <f t="shared" si="20"/>
        <v>1</v>
      </c>
      <c r="AK30">
        <f t="shared" si="21"/>
        <v>2</v>
      </c>
      <c r="AL30">
        <f t="shared" si="22"/>
        <v>1</v>
      </c>
      <c r="AM30">
        <f t="shared" si="23"/>
        <v>-4</v>
      </c>
      <c r="AN30">
        <f t="shared" si="24"/>
        <v>-7</v>
      </c>
      <c r="AO30">
        <f t="shared" si="25"/>
        <v>3</v>
      </c>
      <c r="AP30">
        <f t="shared" si="26"/>
        <v>0</v>
      </c>
      <c r="AQ30">
        <f t="shared" si="27"/>
        <v>-2</v>
      </c>
      <c r="AR30">
        <f t="shared" si="28"/>
        <v>0</v>
      </c>
      <c r="AS30">
        <f t="shared" si="29"/>
        <v>-2</v>
      </c>
      <c r="AT30">
        <f t="shared" si="30"/>
        <v>2</v>
      </c>
    </row>
    <row r="31" spans="1:47" x14ac:dyDescent="0.25">
      <c r="A31" s="5">
        <v>2012</v>
      </c>
      <c r="B31">
        <f t="shared" ref="B31:N31" si="41">RANK(B9,$B9:$N9,0)</f>
        <v>11</v>
      </c>
      <c r="C31">
        <f t="shared" si="41"/>
        <v>13</v>
      </c>
      <c r="D31">
        <f t="shared" si="41"/>
        <v>3</v>
      </c>
      <c r="E31">
        <f t="shared" si="41"/>
        <v>4</v>
      </c>
      <c r="F31">
        <f t="shared" si="41"/>
        <v>6</v>
      </c>
      <c r="G31">
        <f t="shared" si="41"/>
        <v>2</v>
      </c>
      <c r="H31">
        <f t="shared" si="41"/>
        <v>5</v>
      </c>
      <c r="I31">
        <f t="shared" si="41"/>
        <v>7</v>
      </c>
      <c r="J31">
        <f t="shared" si="41"/>
        <v>9</v>
      </c>
      <c r="K31">
        <f t="shared" si="41"/>
        <v>1</v>
      </c>
      <c r="L31">
        <f t="shared" si="41"/>
        <v>10</v>
      </c>
      <c r="M31">
        <f t="shared" si="41"/>
        <v>12</v>
      </c>
      <c r="N31">
        <f t="shared" si="41"/>
        <v>8</v>
      </c>
      <c r="Q31" s="5">
        <v>2012</v>
      </c>
      <c r="R31">
        <f t="shared" ref="R31:AD31" si="42">RANK(R9,$R9:$AD9,0)</f>
        <v>8</v>
      </c>
      <c r="S31">
        <f t="shared" si="42"/>
        <v>9</v>
      </c>
      <c r="T31">
        <f t="shared" si="42"/>
        <v>1</v>
      </c>
      <c r="U31">
        <f t="shared" si="42"/>
        <v>3</v>
      </c>
      <c r="V31">
        <f t="shared" si="42"/>
        <v>6</v>
      </c>
      <c r="W31">
        <f t="shared" si="42"/>
        <v>7</v>
      </c>
      <c r="X31">
        <f t="shared" si="42"/>
        <v>12</v>
      </c>
      <c r="Y31">
        <f t="shared" si="42"/>
        <v>4</v>
      </c>
      <c r="Z31">
        <f t="shared" si="42"/>
        <v>10</v>
      </c>
      <c r="AA31">
        <f t="shared" si="42"/>
        <v>2</v>
      </c>
      <c r="AB31">
        <f t="shared" si="42"/>
        <v>11</v>
      </c>
      <c r="AC31">
        <f t="shared" si="42"/>
        <v>13</v>
      </c>
      <c r="AD31">
        <f t="shared" si="42"/>
        <v>5</v>
      </c>
      <c r="AG31" s="5">
        <v>2012</v>
      </c>
      <c r="AH31">
        <f t="shared" si="18"/>
        <v>3</v>
      </c>
      <c r="AI31">
        <f t="shared" si="19"/>
        <v>4</v>
      </c>
      <c r="AJ31">
        <f t="shared" si="20"/>
        <v>2</v>
      </c>
      <c r="AK31">
        <f t="shared" si="21"/>
        <v>1</v>
      </c>
      <c r="AL31">
        <f t="shared" si="22"/>
        <v>0</v>
      </c>
      <c r="AM31">
        <f t="shared" si="23"/>
        <v>-5</v>
      </c>
      <c r="AN31">
        <f t="shared" si="24"/>
        <v>-7</v>
      </c>
      <c r="AO31">
        <f t="shared" si="25"/>
        <v>3</v>
      </c>
      <c r="AP31">
        <f t="shared" si="26"/>
        <v>-1</v>
      </c>
      <c r="AQ31">
        <f t="shared" si="27"/>
        <v>-1</v>
      </c>
      <c r="AR31">
        <f t="shared" si="28"/>
        <v>-1</v>
      </c>
      <c r="AS31">
        <f t="shared" si="29"/>
        <v>-1</v>
      </c>
      <c r="AT31">
        <f t="shared" si="30"/>
        <v>3</v>
      </c>
    </row>
    <row r="32" spans="1:47" x14ac:dyDescent="0.25">
      <c r="A32" s="5">
        <v>2013</v>
      </c>
      <c r="B32">
        <f t="shared" ref="B32:N32" si="43">RANK(B10,$B10:$N10,0)</f>
        <v>11</v>
      </c>
      <c r="C32">
        <f t="shared" si="43"/>
        <v>13</v>
      </c>
      <c r="D32">
        <f t="shared" si="43"/>
        <v>3</v>
      </c>
      <c r="E32">
        <f t="shared" si="43"/>
        <v>4</v>
      </c>
      <c r="F32">
        <f t="shared" si="43"/>
        <v>6</v>
      </c>
      <c r="G32">
        <f t="shared" si="43"/>
        <v>2</v>
      </c>
      <c r="H32">
        <f t="shared" si="43"/>
        <v>5</v>
      </c>
      <c r="I32">
        <f t="shared" si="43"/>
        <v>8</v>
      </c>
      <c r="J32">
        <f t="shared" si="43"/>
        <v>9</v>
      </c>
      <c r="K32">
        <f t="shared" si="43"/>
        <v>1</v>
      </c>
      <c r="L32">
        <f t="shared" si="43"/>
        <v>10</v>
      </c>
      <c r="M32">
        <f t="shared" si="43"/>
        <v>12</v>
      </c>
      <c r="N32">
        <f t="shared" si="43"/>
        <v>7</v>
      </c>
      <c r="Q32" s="5">
        <v>2013</v>
      </c>
      <c r="R32">
        <f t="shared" ref="R32:AD32" si="44">RANK(R10,$R10:$AD10,0)</f>
        <v>8</v>
      </c>
      <c r="S32">
        <f t="shared" si="44"/>
        <v>9</v>
      </c>
      <c r="T32">
        <f t="shared" si="44"/>
        <v>1</v>
      </c>
      <c r="U32">
        <f t="shared" si="44"/>
        <v>3</v>
      </c>
      <c r="V32">
        <f t="shared" si="44"/>
        <v>6</v>
      </c>
      <c r="W32">
        <f t="shared" si="44"/>
        <v>7</v>
      </c>
      <c r="X32">
        <f t="shared" si="44"/>
        <v>12</v>
      </c>
      <c r="Y32">
        <f t="shared" si="44"/>
        <v>5</v>
      </c>
      <c r="Z32">
        <f t="shared" si="44"/>
        <v>11</v>
      </c>
      <c r="AA32">
        <f t="shared" si="44"/>
        <v>2</v>
      </c>
      <c r="AB32">
        <f t="shared" si="44"/>
        <v>10</v>
      </c>
      <c r="AC32">
        <f t="shared" si="44"/>
        <v>13</v>
      </c>
      <c r="AD32">
        <f t="shared" si="44"/>
        <v>4</v>
      </c>
      <c r="AG32" s="5">
        <v>2013</v>
      </c>
      <c r="AH32">
        <f t="shared" si="18"/>
        <v>3</v>
      </c>
      <c r="AI32">
        <f t="shared" si="19"/>
        <v>4</v>
      </c>
      <c r="AJ32">
        <f t="shared" si="20"/>
        <v>2</v>
      </c>
      <c r="AK32">
        <f t="shared" si="21"/>
        <v>1</v>
      </c>
      <c r="AL32">
        <f t="shared" si="22"/>
        <v>0</v>
      </c>
      <c r="AM32">
        <f t="shared" si="23"/>
        <v>-5</v>
      </c>
      <c r="AN32">
        <f t="shared" si="24"/>
        <v>-7</v>
      </c>
      <c r="AO32">
        <f t="shared" si="25"/>
        <v>3</v>
      </c>
      <c r="AP32">
        <f t="shared" si="26"/>
        <v>-2</v>
      </c>
      <c r="AQ32">
        <f t="shared" si="27"/>
        <v>-1</v>
      </c>
      <c r="AR32">
        <f t="shared" si="28"/>
        <v>0</v>
      </c>
      <c r="AS32">
        <f t="shared" si="29"/>
        <v>-1</v>
      </c>
      <c r="AT32">
        <f t="shared" si="30"/>
        <v>3</v>
      </c>
    </row>
    <row r="33" spans="1:51" x14ac:dyDescent="0.25">
      <c r="A33" s="5">
        <v>2014</v>
      </c>
      <c r="B33">
        <f t="shared" ref="B33:N33" si="45">RANK(B11,$B11:$N11,0)</f>
        <v>11</v>
      </c>
      <c r="C33">
        <f t="shared" si="45"/>
        <v>13</v>
      </c>
      <c r="D33">
        <f t="shared" si="45"/>
        <v>3</v>
      </c>
      <c r="E33">
        <f t="shared" si="45"/>
        <v>5</v>
      </c>
      <c r="F33">
        <f t="shared" si="45"/>
        <v>6</v>
      </c>
      <c r="G33">
        <f t="shared" si="45"/>
        <v>2</v>
      </c>
      <c r="H33">
        <f t="shared" si="45"/>
        <v>4</v>
      </c>
      <c r="I33">
        <f t="shared" si="45"/>
        <v>8</v>
      </c>
      <c r="J33">
        <f t="shared" si="45"/>
        <v>9</v>
      </c>
      <c r="K33">
        <f t="shared" si="45"/>
        <v>1</v>
      </c>
      <c r="L33">
        <f t="shared" si="45"/>
        <v>10</v>
      </c>
      <c r="M33">
        <f t="shared" si="45"/>
        <v>12</v>
      </c>
      <c r="N33">
        <f t="shared" si="45"/>
        <v>7</v>
      </c>
      <c r="Q33" s="5">
        <v>2014</v>
      </c>
      <c r="R33">
        <f t="shared" ref="R33:AD33" si="46">RANK(R11,$R11:$AD11,0)</f>
        <v>9</v>
      </c>
      <c r="S33">
        <f t="shared" si="46"/>
        <v>10</v>
      </c>
      <c r="T33">
        <f t="shared" si="46"/>
        <v>1</v>
      </c>
      <c r="U33">
        <f t="shared" si="46"/>
        <v>3</v>
      </c>
      <c r="V33">
        <f t="shared" si="46"/>
        <v>6</v>
      </c>
      <c r="W33">
        <f t="shared" si="46"/>
        <v>6</v>
      </c>
      <c r="X33">
        <f t="shared" si="46"/>
        <v>8</v>
      </c>
      <c r="Y33">
        <f t="shared" si="46"/>
        <v>5</v>
      </c>
      <c r="Z33">
        <f t="shared" si="46"/>
        <v>12</v>
      </c>
      <c r="AA33">
        <f t="shared" si="46"/>
        <v>2</v>
      </c>
      <c r="AB33">
        <f t="shared" si="46"/>
        <v>11</v>
      </c>
      <c r="AC33">
        <f t="shared" si="46"/>
        <v>13</v>
      </c>
      <c r="AD33">
        <f t="shared" si="46"/>
        <v>4</v>
      </c>
      <c r="AG33" s="5">
        <v>2014</v>
      </c>
      <c r="AH33">
        <f t="shared" si="18"/>
        <v>2</v>
      </c>
      <c r="AI33">
        <f t="shared" si="19"/>
        <v>3</v>
      </c>
      <c r="AJ33">
        <f t="shared" si="20"/>
        <v>2</v>
      </c>
      <c r="AK33">
        <f t="shared" si="21"/>
        <v>2</v>
      </c>
      <c r="AL33">
        <f t="shared" si="22"/>
        <v>0</v>
      </c>
      <c r="AM33">
        <f t="shared" si="23"/>
        <v>-4</v>
      </c>
      <c r="AN33">
        <f t="shared" si="24"/>
        <v>-4</v>
      </c>
      <c r="AO33">
        <f t="shared" si="25"/>
        <v>3</v>
      </c>
      <c r="AP33">
        <f t="shared" si="26"/>
        <v>-3</v>
      </c>
      <c r="AQ33">
        <f t="shared" si="27"/>
        <v>-1</v>
      </c>
      <c r="AR33">
        <f t="shared" si="28"/>
        <v>-1</v>
      </c>
      <c r="AS33">
        <f t="shared" si="29"/>
        <v>-1</v>
      </c>
      <c r="AT33">
        <f t="shared" si="30"/>
        <v>3</v>
      </c>
    </row>
    <row r="34" spans="1:51" x14ac:dyDescent="0.25">
      <c r="A34" s="5">
        <v>2015</v>
      </c>
      <c r="B34">
        <f t="shared" ref="B34:N34" si="47">RANK(B12,$B12:$N12,0)</f>
        <v>11</v>
      </c>
      <c r="C34">
        <f t="shared" si="47"/>
        <v>13</v>
      </c>
      <c r="D34">
        <f t="shared" si="47"/>
        <v>3</v>
      </c>
      <c r="E34">
        <f t="shared" si="47"/>
        <v>5</v>
      </c>
      <c r="F34">
        <f t="shared" si="47"/>
        <v>8</v>
      </c>
      <c r="G34">
        <f t="shared" si="47"/>
        <v>2</v>
      </c>
      <c r="H34">
        <f t="shared" si="47"/>
        <v>4</v>
      </c>
      <c r="I34">
        <f t="shared" si="47"/>
        <v>7</v>
      </c>
      <c r="J34">
        <f t="shared" si="47"/>
        <v>9</v>
      </c>
      <c r="K34">
        <f t="shared" si="47"/>
        <v>1</v>
      </c>
      <c r="L34">
        <f t="shared" si="47"/>
        <v>10</v>
      </c>
      <c r="M34">
        <f t="shared" si="47"/>
        <v>12</v>
      </c>
      <c r="N34">
        <f t="shared" si="47"/>
        <v>6</v>
      </c>
      <c r="Q34" s="5">
        <v>2015</v>
      </c>
      <c r="R34">
        <f t="shared" ref="R34:AD34" si="48">RANK(R12,$R12:$AD12,0)</f>
        <v>8</v>
      </c>
      <c r="S34">
        <f t="shared" si="48"/>
        <v>9</v>
      </c>
      <c r="T34">
        <f t="shared" si="48"/>
        <v>1</v>
      </c>
      <c r="U34">
        <f t="shared" si="48"/>
        <v>3</v>
      </c>
      <c r="V34">
        <f t="shared" si="48"/>
        <v>6</v>
      </c>
      <c r="W34">
        <f t="shared" si="48"/>
        <v>7</v>
      </c>
      <c r="X34">
        <f t="shared" si="48"/>
        <v>10</v>
      </c>
      <c r="Y34">
        <f t="shared" si="48"/>
        <v>5</v>
      </c>
      <c r="Z34">
        <f t="shared" si="48"/>
        <v>11</v>
      </c>
      <c r="AA34">
        <f t="shared" si="48"/>
        <v>2</v>
      </c>
      <c r="AB34">
        <f t="shared" si="48"/>
        <v>12</v>
      </c>
      <c r="AC34">
        <f t="shared" si="48"/>
        <v>12</v>
      </c>
      <c r="AD34">
        <f t="shared" si="48"/>
        <v>4</v>
      </c>
      <c r="AG34" s="5">
        <v>2015</v>
      </c>
      <c r="AH34">
        <f t="shared" si="18"/>
        <v>3</v>
      </c>
      <c r="AI34">
        <f t="shared" si="19"/>
        <v>4</v>
      </c>
      <c r="AJ34">
        <f t="shared" si="20"/>
        <v>2</v>
      </c>
      <c r="AK34">
        <f t="shared" si="21"/>
        <v>2</v>
      </c>
      <c r="AL34">
        <f t="shared" si="22"/>
        <v>2</v>
      </c>
      <c r="AM34">
        <f t="shared" si="23"/>
        <v>-5</v>
      </c>
      <c r="AN34">
        <f t="shared" si="24"/>
        <v>-6</v>
      </c>
      <c r="AO34">
        <f t="shared" si="25"/>
        <v>2</v>
      </c>
      <c r="AP34">
        <f t="shared" si="26"/>
        <v>-2</v>
      </c>
      <c r="AQ34">
        <f t="shared" si="27"/>
        <v>-1</v>
      </c>
      <c r="AR34">
        <f t="shared" si="28"/>
        <v>-2</v>
      </c>
      <c r="AS34">
        <f t="shared" si="29"/>
        <v>0</v>
      </c>
      <c r="AT34">
        <f t="shared" si="30"/>
        <v>2</v>
      </c>
    </row>
    <row r="35" spans="1:51" x14ac:dyDescent="0.25">
      <c r="A35" s="5">
        <v>2016</v>
      </c>
      <c r="B35">
        <f t="shared" ref="B35:N35" si="49">RANK(B13,$B13:$N13,0)</f>
        <v>10</v>
      </c>
      <c r="C35">
        <f t="shared" si="49"/>
        <v>13</v>
      </c>
      <c r="D35">
        <f t="shared" si="49"/>
        <v>3</v>
      </c>
      <c r="E35">
        <f t="shared" si="49"/>
        <v>5</v>
      </c>
      <c r="F35">
        <f t="shared" si="49"/>
        <v>7</v>
      </c>
      <c r="G35">
        <f t="shared" si="49"/>
        <v>2</v>
      </c>
      <c r="H35">
        <f t="shared" si="49"/>
        <v>4</v>
      </c>
      <c r="I35">
        <f t="shared" si="49"/>
        <v>8</v>
      </c>
      <c r="J35">
        <f t="shared" si="49"/>
        <v>9</v>
      </c>
      <c r="K35">
        <f t="shared" si="49"/>
        <v>1</v>
      </c>
      <c r="L35">
        <f t="shared" si="49"/>
        <v>12</v>
      </c>
      <c r="M35">
        <f t="shared" si="49"/>
        <v>11</v>
      </c>
      <c r="N35">
        <f t="shared" si="49"/>
        <v>6</v>
      </c>
      <c r="Q35" s="5">
        <v>2016</v>
      </c>
      <c r="R35">
        <f t="shared" ref="R35:AD35" si="50">RANK(R13,$R13:$AD13,0)</f>
        <v>8</v>
      </c>
      <c r="S35">
        <f t="shared" si="50"/>
        <v>9</v>
      </c>
      <c r="T35">
        <f t="shared" si="50"/>
        <v>1</v>
      </c>
      <c r="U35">
        <f t="shared" si="50"/>
        <v>4</v>
      </c>
      <c r="V35">
        <f t="shared" si="50"/>
        <v>6</v>
      </c>
      <c r="W35">
        <f t="shared" si="50"/>
        <v>7</v>
      </c>
      <c r="X35">
        <f t="shared" si="50"/>
        <v>10</v>
      </c>
      <c r="Y35">
        <f t="shared" si="50"/>
        <v>5</v>
      </c>
      <c r="Z35">
        <f t="shared" si="50"/>
        <v>11</v>
      </c>
      <c r="AA35">
        <f t="shared" si="50"/>
        <v>2</v>
      </c>
      <c r="AB35">
        <f t="shared" si="50"/>
        <v>13</v>
      </c>
      <c r="AC35">
        <f t="shared" si="50"/>
        <v>12</v>
      </c>
      <c r="AD35">
        <f t="shared" si="50"/>
        <v>3</v>
      </c>
      <c r="AG35" s="5">
        <v>2016</v>
      </c>
      <c r="AH35">
        <f t="shared" si="18"/>
        <v>2</v>
      </c>
      <c r="AI35">
        <f t="shared" si="19"/>
        <v>4</v>
      </c>
      <c r="AJ35">
        <f t="shared" si="20"/>
        <v>2</v>
      </c>
      <c r="AK35">
        <f t="shared" si="21"/>
        <v>1</v>
      </c>
      <c r="AL35">
        <f t="shared" si="22"/>
        <v>1</v>
      </c>
      <c r="AM35">
        <f t="shared" si="23"/>
        <v>-5</v>
      </c>
      <c r="AN35">
        <f t="shared" si="24"/>
        <v>-6</v>
      </c>
      <c r="AO35">
        <f t="shared" si="25"/>
        <v>3</v>
      </c>
      <c r="AP35">
        <f t="shared" si="26"/>
        <v>-2</v>
      </c>
      <c r="AQ35">
        <f t="shared" si="27"/>
        <v>-1</v>
      </c>
      <c r="AR35">
        <f t="shared" si="28"/>
        <v>-1</v>
      </c>
      <c r="AS35">
        <f t="shared" si="29"/>
        <v>-1</v>
      </c>
      <c r="AT35">
        <f t="shared" si="30"/>
        <v>3</v>
      </c>
    </row>
    <row r="36" spans="1:51" x14ac:dyDescent="0.25">
      <c r="A36" s="5">
        <v>2017</v>
      </c>
      <c r="B36">
        <f t="shared" ref="B36:N36" si="51">RANK(B14,$B14:$N14,0)</f>
        <v>11</v>
      </c>
      <c r="C36">
        <f t="shared" si="51"/>
        <v>13</v>
      </c>
      <c r="D36">
        <f t="shared" si="51"/>
        <v>3</v>
      </c>
      <c r="E36">
        <f t="shared" si="51"/>
        <v>4</v>
      </c>
      <c r="F36">
        <f t="shared" si="51"/>
        <v>7</v>
      </c>
      <c r="G36">
        <f t="shared" si="51"/>
        <v>2</v>
      </c>
      <c r="H36">
        <f t="shared" si="51"/>
        <v>6</v>
      </c>
      <c r="I36">
        <f t="shared" si="51"/>
        <v>8</v>
      </c>
      <c r="J36">
        <f t="shared" si="51"/>
        <v>9</v>
      </c>
      <c r="K36">
        <f t="shared" si="51"/>
        <v>1</v>
      </c>
      <c r="L36">
        <f t="shared" si="51"/>
        <v>10</v>
      </c>
      <c r="M36">
        <f t="shared" si="51"/>
        <v>12</v>
      </c>
      <c r="N36">
        <f t="shared" si="51"/>
        <v>5</v>
      </c>
      <c r="Q36" s="5">
        <v>2017</v>
      </c>
      <c r="R36">
        <f t="shared" ref="R36:AD36" si="52">RANK(R14,$R14:$AD14,0)</f>
        <v>8</v>
      </c>
      <c r="S36">
        <f t="shared" si="52"/>
        <v>10</v>
      </c>
      <c r="T36">
        <f t="shared" si="52"/>
        <v>1</v>
      </c>
      <c r="U36">
        <f t="shared" si="52"/>
        <v>3</v>
      </c>
      <c r="V36">
        <f t="shared" si="52"/>
        <v>6</v>
      </c>
      <c r="W36">
        <f t="shared" si="52"/>
        <v>7</v>
      </c>
      <c r="X36">
        <f t="shared" si="52"/>
        <v>11</v>
      </c>
      <c r="Y36">
        <f t="shared" si="52"/>
        <v>5</v>
      </c>
      <c r="Z36">
        <f t="shared" si="52"/>
        <v>9</v>
      </c>
      <c r="AA36">
        <f t="shared" si="52"/>
        <v>2</v>
      </c>
      <c r="AB36">
        <f t="shared" si="52"/>
        <v>12</v>
      </c>
      <c r="AC36">
        <f t="shared" si="52"/>
        <v>13</v>
      </c>
      <c r="AD36">
        <f t="shared" si="52"/>
        <v>4</v>
      </c>
      <c r="AG36" s="5">
        <v>2017</v>
      </c>
      <c r="AH36">
        <f t="shared" si="18"/>
        <v>3</v>
      </c>
      <c r="AI36">
        <f t="shared" si="19"/>
        <v>3</v>
      </c>
      <c r="AJ36">
        <f t="shared" si="20"/>
        <v>2</v>
      </c>
      <c r="AK36">
        <f t="shared" si="21"/>
        <v>1</v>
      </c>
      <c r="AL36">
        <f t="shared" si="22"/>
        <v>1</v>
      </c>
      <c r="AM36">
        <f t="shared" si="23"/>
        <v>-5</v>
      </c>
      <c r="AN36">
        <f t="shared" si="24"/>
        <v>-5</v>
      </c>
      <c r="AO36">
        <f t="shared" si="25"/>
        <v>3</v>
      </c>
      <c r="AP36">
        <f t="shared" si="26"/>
        <v>0</v>
      </c>
      <c r="AQ36">
        <f t="shared" si="27"/>
        <v>-1</v>
      </c>
      <c r="AR36">
        <f t="shared" si="28"/>
        <v>-2</v>
      </c>
      <c r="AS36">
        <f t="shared" si="29"/>
        <v>-1</v>
      </c>
      <c r="AT36">
        <f t="shared" si="30"/>
        <v>1</v>
      </c>
    </row>
    <row r="37" spans="1:51" x14ac:dyDescent="0.25">
      <c r="A37" s="5">
        <v>2018</v>
      </c>
      <c r="B37">
        <f t="shared" ref="B37:N37" si="53">RANK(B15,$B15:$N15,0)</f>
        <v>10</v>
      </c>
      <c r="C37">
        <f t="shared" si="53"/>
        <v>12</v>
      </c>
      <c r="D37">
        <f t="shared" si="53"/>
        <v>2</v>
      </c>
      <c r="E37">
        <f t="shared" si="53"/>
        <v>4</v>
      </c>
      <c r="F37">
        <f t="shared" si="53"/>
        <v>7</v>
      </c>
      <c r="G37">
        <f t="shared" si="53"/>
        <v>3</v>
      </c>
      <c r="H37">
        <f t="shared" si="53"/>
        <v>5</v>
      </c>
      <c r="I37">
        <f t="shared" si="53"/>
        <v>8</v>
      </c>
      <c r="J37">
        <f t="shared" si="53"/>
        <v>9</v>
      </c>
      <c r="K37">
        <f t="shared" si="53"/>
        <v>1</v>
      </c>
      <c r="L37">
        <f t="shared" si="53"/>
        <v>11</v>
      </c>
      <c r="M37">
        <f t="shared" si="53"/>
        <v>13</v>
      </c>
      <c r="N37">
        <f t="shared" si="53"/>
        <v>6</v>
      </c>
      <c r="Q37" s="5">
        <v>2018</v>
      </c>
      <c r="R37">
        <f t="shared" ref="R37:AD37" si="54">RANK(R15,$R15:$AD15,0)</f>
        <v>8</v>
      </c>
      <c r="S37">
        <f t="shared" si="54"/>
        <v>9</v>
      </c>
      <c r="T37">
        <f t="shared" si="54"/>
        <v>1</v>
      </c>
      <c r="U37">
        <f t="shared" si="54"/>
        <v>4</v>
      </c>
      <c r="V37">
        <f t="shared" si="54"/>
        <v>6</v>
      </c>
      <c r="W37">
        <f t="shared" si="54"/>
        <v>7</v>
      </c>
      <c r="X37">
        <f t="shared" si="54"/>
        <v>10</v>
      </c>
      <c r="Y37">
        <f t="shared" si="54"/>
        <v>5</v>
      </c>
      <c r="Z37">
        <f t="shared" si="54"/>
        <v>11</v>
      </c>
      <c r="AA37">
        <f t="shared" si="54"/>
        <v>2</v>
      </c>
      <c r="AB37">
        <f t="shared" si="54"/>
        <v>12</v>
      </c>
      <c r="AC37">
        <f t="shared" si="54"/>
        <v>13</v>
      </c>
      <c r="AD37">
        <f t="shared" si="54"/>
        <v>3</v>
      </c>
      <c r="AG37" s="5">
        <v>2018</v>
      </c>
      <c r="AH37">
        <f t="shared" si="18"/>
        <v>2</v>
      </c>
      <c r="AI37">
        <f t="shared" si="19"/>
        <v>3</v>
      </c>
      <c r="AJ37">
        <f t="shared" si="20"/>
        <v>1</v>
      </c>
      <c r="AK37">
        <f t="shared" si="21"/>
        <v>0</v>
      </c>
      <c r="AL37">
        <f t="shared" si="22"/>
        <v>1</v>
      </c>
      <c r="AM37">
        <f t="shared" si="23"/>
        <v>-4</v>
      </c>
      <c r="AN37">
        <f t="shared" si="24"/>
        <v>-5</v>
      </c>
      <c r="AO37">
        <f t="shared" si="25"/>
        <v>3</v>
      </c>
      <c r="AP37">
        <f t="shared" si="26"/>
        <v>-2</v>
      </c>
      <c r="AQ37">
        <f t="shared" si="27"/>
        <v>-1</v>
      </c>
      <c r="AR37">
        <f t="shared" si="28"/>
        <v>-1</v>
      </c>
      <c r="AS37">
        <f t="shared" si="29"/>
        <v>0</v>
      </c>
      <c r="AT37">
        <f t="shared" si="30"/>
        <v>3</v>
      </c>
    </row>
    <row r="38" spans="1:51" x14ac:dyDescent="0.25">
      <c r="A38" s="5">
        <v>2019</v>
      </c>
      <c r="B38">
        <f t="shared" ref="B38:N38" si="55">RANK(B16,$B16:$N16,0)</f>
        <v>10</v>
      </c>
      <c r="C38">
        <f t="shared" si="55"/>
        <v>13</v>
      </c>
      <c r="D38">
        <f t="shared" si="55"/>
        <v>2</v>
      </c>
      <c r="E38">
        <f t="shared" si="55"/>
        <v>4</v>
      </c>
      <c r="F38">
        <f t="shared" si="55"/>
        <v>7</v>
      </c>
      <c r="G38">
        <f t="shared" si="55"/>
        <v>3</v>
      </c>
      <c r="H38">
        <f t="shared" si="55"/>
        <v>6</v>
      </c>
      <c r="I38">
        <f t="shared" si="55"/>
        <v>8</v>
      </c>
      <c r="J38">
        <f t="shared" si="55"/>
        <v>9</v>
      </c>
      <c r="K38">
        <f t="shared" si="55"/>
        <v>1</v>
      </c>
      <c r="L38">
        <f t="shared" si="55"/>
        <v>11</v>
      </c>
      <c r="M38">
        <f t="shared" si="55"/>
        <v>12</v>
      </c>
      <c r="N38">
        <f t="shared" si="55"/>
        <v>5</v>
      </c>
      <c r="Q38" s="5">
        <v>2019</v>
      </c>
      <c r="R38">
        <f t="shared" ref="R38:AD38" si="56">RANK(R16,$R16:$AD16,0)</f>
        <v>7</v>
      </c>
      <c r="S38">
        <f t="shared" si="56"/>
        <v>9</v>
      </c>
      <c r="T38">
        <f t="shared" si="56"/>
        <v>1</v>
      </c>
      <c r="U38">
        <f t="shared" si="56"/>
        <v>4</v>
      </c>
      <c r="V38">
        <f t="shared" si="56"/>
        <v>6</v>
      </c>
      <c r="W38">
        <f t="shared" si="56"/>
        <v>8</v>
      </c>
      <c r="X38">
        <f t="shared" si="56"/>
        <v>11</v>
      </c>
      <c r="Y38">
        <f t="shared" si="56"/>
        <v>5</v>
      </c>
      <c r="Z38">
        <f t="shared" si="56"/>
        <v>10</v>
      </c>
      <c r="AA38">
        <f t="shared" si="56"/>
        <v>2</v>
      </c>
      <c r="AB38">
        <f t="shared" si="56"/>
        <v>12</v>
      </c>
      <c r="AC38">
        <f t="shared" si="56"/>
        <v>13</v>
      </c>
      <c r="AD38">
        <f t="shared" si="56"/>
        <v>3</v>
      </c>
      <c r="AG38" s="5">
        <v>2019</v>
      </c>
      <c r="AH38">
        <f t="shared" si="18"/>
        <v>3</v>
      </c>
      <c r="AI38">
        <f t="shared" si="19"/>
        <v>4</v>
      </c>
      <c r="AJ38">
        <f t="shared" si="20"/>
        <v>1</v>
      </c>
      <c r="AK38">
        <f t="shared" si="21"/>
        <v>0</v>
      </c>
      <c r="AL38">
        <f t="shared" si="22"/>
        <v>1</v>
      </c>
      <c r="AM38">
        <f t="shared" si="23"/>
        <v>-5</v>
      </c>
      <c r="AN38">
        <f t="shared" si="24"/>
        <v>-5</v>
      </c>
      <c r="AO38">
        <f t="shared" si="25"/>
        <v>3</v>
      </c>
      <c r="AP38">
        <f t="shared" si="26"/>
        <v>-1</v>
      </c>
      <c r="AQ38">
        <f t="shared" si="27"/>
        <v>-1</v>
      </c>
      <c r="AR38">
        <f t="shared" si="28"/>
        <v>-1</v>
      </c>
      <c r="AS38">
        <f t="shared" si="29"/>
        <v>-1</v>
      </c>
      <c r="AT38">
        <f t="shared" si="30"/>
        <v>2</v>
      </c>
    </row>
    <row r="39" spans="1:51" x14ac:dyDescent="0.25">
      <c r="A39" s="5">
        <v>2020</v>
      </c>
      <c r="B39">
        <f t="shared" ref="B39:N39" si="57">RANK(B17,$B17:$N17,0)</f>
        <v>10</v>
      </c>
      <c r="C39">
        <f t="shared" si="57"/>
        <v>13</v>
      </c>
      <c r="D39">
        <f t="shared" si="57"/>
        <v>2</v>
      </c>
      <c r="E39">
        <f t="shared" si="57"/>
        <v>5</v>
      </c>
      <c r="F39">
        <f t="shared" si="57"/>
        <v>6</v>
      </c>
      <c r="G39">
        <f t="shared" si="57"/>
        <v>3</v>
      </c>
      <c r="H39">
        <f t="shared" si="57"/>
        <v>7</v>
      </c>
      <c r="I39">
        <f t="shared" si="57"/>
        <v>8</v>
      </c>
      <c r="J39">
        <f t="shared" si="57"/>
        <v>9</v>
      </c>
      <c r="K39">
        <f t="shared" si="57"/>
        <v>1</v>
      </c>
      <c r="L39">
        <f t="shared" si="57"/>
        <v>11</v>
      </c>
      <c r="M39">
        <f t="shared" si="57"/>
        <v>12</v>
      </c>
      <c r="N39">
        <f t="shared" si="57"/>
        <v>4</v>
      </c>
      <c r="Q39" s="5">
        <v>2020</v>
      </c>
      <c r="R39">
        <f t="shared" ref="R39:AD39" si="58">RANK(R17,$R17:$AD17,0)</f>
        <v>8</v>
      </c>
      <c r="S39">
        <f t="shared" si="58"/>
        <v>10</v>
      </c>
      <c r="T39">
        <f t="shared" si="58"/>
        <v>1</v>
      </c>
      <c r="U39">
        <f t="shared" si="58"/>
        <v>4</v>
      </c>
      <c r="V39">
        <f t="shared" si="58"/>
        <v>6</v>
      </c>
      <c r="W39">
        <f t="shared" si="58"/>
        <v>7</v>
      </c>
      <c r="X39">
        <f t="shared" si="58"/>
        <v>11</v>
      </c>
      <c r="Y39">
        <f t="shared" si="58"/>
        <v>5</v>
      </c>
      <c r="Z39">
        <f t="shared" si="58"/>
        <v>9</v>
      </c>
      <c r="AA39">
        <f t="shared" si="58"/>
        <v>2</v>
      </c>
      <c r="AB39">
        <f t="shared" si="58"/>
        <v>12</v>
      </c>
      <c r="AC39">
        <f t="shared" si="58"/>
        <v>13</v>
      </c>
      <c r="AD39">
        <f t="shared" si="58"/>
        <v>3</v>
      </c>
      <c r="AG39" s="5">
        <v>2020</v>
      </c>
      <c r="AH39">
        <f t="shared" si="18"/>
        <v>2</v>
      </c>
      <c r="AI39">
        <f t="shared" si="19"/>
        <v>3</v>
      </c>
      <c r="AJ39">
        <f t="shared" si="20"/>
        <v>1</v>
      </c>
      <c r="AK39">
        <f t="shared" si="21"/>
        <v>1</v>
      </c>
      <c r="AL39">
        <f t="shared" si="22"/>
        <v>0</v>
      </c>
      <c r="AM39">
        <f t="shared" si="23"/>
        <v>-4</v>
      </c>
      <c r="AN39">
        <f t="shared" si="24"/>
        <v>-4</v>
      </c>
      <c r="AO39">
        <f t="shared" si="25"/>
        <v>3</v>
      </c>
      <c r="AP39">
        <f t="shared" si="26"/>
        <v>0</v>
      </c>
      <c r="AQ39">
        <f t="shared" si="27"/>
        <v>-1</v>
      </c>
      <c r="AR39">
        <f t="shared" si="28"/>
        <v>-1</v>
      </c>
      <c r="AS39">
        <f t="shared" si="29"/>
        <v>-1</v>
      </c>
      <c r="AT39">
        <f t="shared" si="30"/>
        <v>1</v>
      </c>
    </row>
    <row r="40" spans="1:51" x14ac:dyDescent="0.25">
      <c r="A40" s="5">
        <v>2021</v>
      </c>
      <c r="B40">
        <f t="shared" ref="B40:N40" si="59">RANK(B18,$B18:$N18,0)</f>
        <v>11</v>
      </c>
      <c r="C40">
        <f t="shared" si="59"/>
        <v>12</v>
      </c>
      <c r="D40">
        <f t="shared" si="59"/>
        <v>2</v>
      </c>
      <c r="E40">
        <f t="shared" si="59"/>
        <v>5</v>
      </c>
      <c r="F40">
        <f t="shared" si="59"/>
        <v>7</v>
      </c>
      <c r="G40">
        <f t="shared" si="59"/>
        <v>3</v>
      </c>
      <c r="H40">
        <f t="shared" si="59"/>
        <v>6</v>
      </c>
      <c r="I40">
        <f t="shared" si="59"/>
        <v>9</v>
      </c>
      <c r="J40">
        <f t="shared" si="59"/>
        <v>8</v>
      </c>
      <c r="K40">
        <f t="shared" si="59"/>
        <v>1</v>
      </c>
      <c r="L40">
        <f t="shared" si="59"/>
        <v>10</v>
      </c>
      <c r="M40">
        <f t="shared" si="59"/>
        <v>13</v>
      </c>
      <c r="N40">
        <f t="shared" si="59"/>
        <v>4</v>
      </c>
      <c r="Q40" s="5">
        <v>2021</v>
      </c>
      <c r="R40">
        <f t="shared" ref="R40:AD40" si="60">RANK(R18,$R18:$AD18,0)</f>
        <v>7</v>
      </c>
      <c r="S40">
        <f t="shared" si="60"/>
        <v>10</v>
      </c>
      <c r="T40">
        <f t="shared" si="60"/>
        <v>1</v>
      </c>
      <c r="U40">
        <f t="shared" si="60"/>
        <v>4</v>
      </c>
      <c r="V40">
        <f t="shared" si="60"/>
        <v>6</v>
      </c>
      <c r="W40">
        <f t="shared" si="60"/>
        <v>8</v>
      </c>
      <c r="X40">
        <f t="shared" si="60"/>
        <v>12</v>
      </c>
      <c r="Y40">
        <f t="shared" si="60"/>
        <v>5</v>
      </c>
      <c r="Z40">
        <f t="shared" si="60"/>
        <v>9</v>
      </c>
      <c r="AA40">
        <f t="shared" si="60"/>
        <v>3</v>
      </c>
      <c r="AB40">
        <f t="shared" si="60"/>
        <v>11</v>
      </c>
      <c r="AC40">
        <f t="shared" si="60"/>
        <v>13</v>
      </c>
      <c r="AD40">
        <f t="shared" si="60"/>
        <v>2</v>
      </c>
      <c r="AG40" s="5">
        <v>2021</v>
      </c>
      <c r="AH40">
        <f t="shared" si="18"/>
        <v>4</v>
      </c>
      <c r="AI40">
        <f t="shared" si="19"/>
        <v>2</v>
      </c>
      <c r="AJ40">
        <f t="shared" si="20"/>
        <v>1</v>
      </c>
      <c r="AK40">
        <f t="shared" si="21"/>
        <v>1</v>
      </c>
      <c r="AL40">
        <f t="shared" si="22"/>
        <v>1</v>
      </c>
      <c r="AM40">
        <f t="shared" si="23"/>
        <v>-5</v>
      </c>
      <c r="AN40">
        <f t="shared" si="24"/>
        <v>-6</v>
      </c>
      <c r="AO40">
        <f t="shared" si="25"/>
        <v>4</v>
      </c>
      <c r="AP40">
        <f t="shared" si="26"/>
        <v>-1</v>
      </c>
      <c r="AQ40">
        <f t="shared" si="27"/>
        <v>-2</v>
      </c>
      <c r="AR40">
        <f t="shared" si="28"/>
        <v>-1</v>
      </c>
      <c r="AS40">
        <f t="shared" si="29"/>
        <v>0</v>
      </c>
      <c r="AT40">
        <f t="shared" si="30"/>
        <v>2</v>
      </c>
    </row>
    <row r="41" spans="1:51" x14ac:dyDescent="0.25">
      <c r="A41" s="5">
        <v>2022</v>
      </c>
      <c r="B41">
        <f t="shared" ref="B41:N41" si="61">RANK(B19,$B19:$N19,0)</f>
        <v>11</v>
      </c>
      <c r="C41">
        <f t="shared" si="61"/>
        <v>12</v>
      </c>
      <c r="D41">
        <f t="shared" si="61"/>
        <v>2</v>
      </c>
      <c r="E41">
        <f t="shared" si="61"/>
        <v>6</v>
      </c>
      <c r="F41">
        <f t="shared" si="61"/>
        <v>7</v>
      </c>
      <c r="G41">
        <f t="shared" si="61"/>
        <v>3</v>
      </c>
      <c r="H41">
        <f t="shared" si="61"/>
        <v>5</v>
      </c>
      <c r="I41">
        <f t="shared" si="61"/>
        <v>8</v>
      </c>
      <c r="J41">
        <f t="shared" si="61"/>
        <v>9</v>
      </c>
      <c r="K41">
        <f t="shared" si="61"/>
        <v>1</v>
      </c>
      <c r="L41">
        <f t="shared" si="61"/>
        <v>10</v>
      </c>
      <c r="M41">
        <f t="shared" si="61"/>
        <v>13</v>
      </c>
      <c r="N41">
        <f t="shared" si="61"/>
        <v>4</v>
      </c>
      <c r="Q41" s="5">
        <v>2022</v>
      </c>
      <c r="R41">
        <f t="shared" ref="R41:AD41" si="62">RANK(R19,$R19:$AD19,0)</f>
        <v>7</v>
      </c>
      <c r="S41">
        <f t="shared" si="62"/>
        <v>9</v>
      </c>
      <c r="T41">
        <f t="shared" si="62"/>
        <v>1</v>
      </c>
      <c r="U41">
        <f t="shared" si="62"/>
        <v>4</v>
      </c>
      <c r="V41">
        <f t="shared" si="62"/>
        <v>6</v>
      </c>
      <c r="W41">
        <f t="shared" si="62"/>
        <v>8</v>
      </c>
      <c r="X41">
        <f t="shared" si="62"/>
        <v>11</v>
      </c>
      <c r="Y41">
        <f t="shared" si="62"/>
        <v>5</v>
      </c>
      <c r="Z41">
        <f t="shared" si="62"/>
        <v>12</v>
      </c>
      <c r="AA41">
        <f t="shared" si="62"/>
        <v>3</v>
      </c>
      <c r="AB41">
        <f t="shared" si="62"/>
        <v>10</v>
      </c>
      <c r="AC41">
        <f t="shared" si="62"/>
        <v>13</v>
      </c>
      <c r="AD41">
        <f t="shared" si="62"/>
        <v>2</v>
      </c>
      <c r="AG41" s="5">
        <v>2022</v>
      </c>
      <c r="AH41">
        <f t="shared" si="18"/>
        <v>4</v>
      </c>
      <c r="AI41">
        <f t="shared" si="19"/>
        <v>3</v>
      </c>
      <c r="AJ41">
        <f t="shared" si="20"/>
        <v>1</v>
      </c>
      <c r="AK41">
        <f t="shared" si="21"/>
        <v>2</v>
      </c>
      <c r="AL41">
        <f t="shared" si="22"/>
        <v>1</v>
      </c>
      <c r="AM41">
        <f t="shared" si="23"/>
        <v>-5</v>
      </c>
      <c r="AN41">
        <f t="shared" si="24"/>
        <v>-6</v>
      </c>
      <c r="AO41">
        <f t="shared" si="25"/>
        <v>3</v>
      </c>
      <c r="AP41">
        <f t="shared" si="26"/>
        <v>-3</v>
      </c>
      <c r="AQ41">
        <f t="shared" si="27"/>
        <v>-2</v>
      </c>
      <c r="AR41">
        <f t="shared" si="28"/>
        <v>0</v>
      </c>
      <c r="AS41">
        <f t="shared" si="29"/>
        <v>0</v>
      </c>
      <c r="AT41">
        <f t="shared" si="30"/>
        <v>2</v>
      </c>
    </row>
    <row r="42" spans="1:51" x14ac:dyDescent="0.25">
      <c r="A42" s="5">
        <v>2023</v>
      </c>
      <c r="B42">
        <f t="shared" ref="B42:N42" si="63">RANK(B20,$B20:$N20,0)</f>
        <v>9</v>
      </c>
      <c r="C42">
        <f t="shared" si="63"/>
        <v>12</v>
      </c>
      <c r="D42">
        <f t="shared" si="63"/>
        <v>2</v>
      </c>
      <c r="E42">
        <f t="shared" si="63"/>
        <v>5</v>
      </c>
      <c r="F42">
        <f t="shared" si="63"/>
        <v>7</v>
      </c>
      <c r="G42">
        <f t="shared" si="63"/>
        <v>3</v>
      </c>
      <c r="H42">
        <f t="shared" si="63"/>
        <v>6</v>
      </c>
      <c r="I42">
        <f t="shared" si="63"/>
        <v>8</v>
      </c>
      <c r="J42">
        <f t="shared" si="63"/>
        <v>10</v>
      </c>
      <c r="K42">
        <f t="shared" si="63"/>
        <v>1</v>
      </c>
      <c r="L42">
        <f t="shared" si="63"/>
        <v>11</v>
      </c>
      <c r="M42">
        <f t="shared" si="63"/>
        <v>13</v>
      </c>
      <c r="N42">
        <f t="shared" si="63"/>
        <v>4</v>
      </c>
      <c r="Q42" s="5">
        <v>2023</v>
      </c>
      <c r="R42">
        <f t="shared" ref="R42:AD42" si="64">RANK(R20,$R20:$AD20,0)</f>
        <v>6</v>
      </c>
      <c r="S42">
        <f t="shared" si="64"/>
        <v>9</v>
      </c>
      <c r="T42">
        <f t="shared" si="64"/>
        <v>1</v>
      </c>
      <c r="U42">
        <f t="shared" si="64"/>
        <v>4</v>
      </c>
      <c r="V42">
        <f t="shared" si="64"/>
        <v>7</v>
      </c>
      <c r="W42">
        <f t="shared" si="64"/>
        <v>8</v>
      </c>
      <c r="X42">
        <f t="shared" si="64"/>
        <v>10</v>
      </c>
      <c r="Y42">
        <f t="shared" si="64"/>
        <v>5</v>
      </c>
      <c r="Z42">
        <f t="shared" si="64"/>
        <v>12</v>
      </c>
      <c r="AA42">
        <f t="shared" si="64"/>
        <v>3</v>
      </c>
      <c r="AB42">
        <f t="shared" si="64"/>
        <v>11</v>
      </c>
      <c r="AC42">
        <f t="shared" si="64"/>
        <v>13</v>
      </c>
      <c r="AD42">
        <f t="shared" si="64"/>
        <v>2</v>
      </c>
      <c r="AG42" s="5">
        <v>2023</v>
      </c>
      <c r="AH42">
        <f t="shared" si="18"/>
        <v>3</v>
      </c>
      <c r="AI42">
        <f t="shared" si="19"/>
        <v>3</v>
      </c>
      <c r="AJ42">
        <f t="shared" si="20"/>
        <v>1</v>
      </c>
      <c r="AK42">
        <f t="shared" si="21"/>
        <v>1</v>
      </c>
      <c r="AL42">
        <f t="shared" si="22"/>
        <v>0</v>
      </c>
      <c r="AM42">
        <f t="shared" si="23"/>
        <v>-5</v>
      </c>
      <c r="AN42">
        <f t="shared" si="24"/>
        <v>-4</v>
      </c>
      <c r="AO42">
        <f t="shared" si="25"/>
        <v>3</v>
      </c>
      <c r="AP42">
        <f t="shared" si="26"/>
        <v>-2</v>
      </c>
      <c r="AQ42">
        <f t="shared" si="27"/>
        <v>-2</v>
      </c>
      <c r="AR42">
        <f t="shared" si="28"/>
        <v>0</v>
      </c>
      <c r="AS42">
        <f t="shared" si="29"/>
        <v>0</v>
      </c>
      <c r="AT42">
        <f t="shared" si="30"/>
        <v>2</v>
      </c>
    </row>
    <row r="43" spans="1:51" x14ac:dyDescent="0.25">
      <c r="A43" s="4">
        <v>2024</v>
      </c>
      <c r="B43" s="3">
        <f t="shared" ref="B43:N43" si="65">RANK(B21,$B21:$N21,0)</f>
        <v>10</v>
      </c>
      <c r="C43" s="3">
        <f t="shared" si="65"/>
        <v>12</v>
      </c>
      <c r="D43" s="3">
        <f t="shared" si="65"/>
        <v>2</v>
      </c>
      <c r="E43" s="3">
        <f t="shared" si="65"/>
        <v>3</v>
      </c>
      <c r="F43" s="3">
        <f t="shared" si="65"/>
        <v>6</v>
      </c>
      <c r="G43" s="3">
        <f t="shared" si="65"/>
        <v>3</v>
      </c>
      <c r="H43" s="3">
        <f t="shared" si="65"/>
        <v>6</v>
      </c>
      <c r="I43" s="3">
        <f t="shared" si="65"/>
        <v>8</v>
      </c>
      <c r="J43" s="3">
        <f t="shared" si="65"/>
        <v>9</v>
      </c>
      <c r="K43" s="3">
        <f t="shared" si="65"/>
        <v>1</v>
      </c>
      <c r="L43" s="3">
        <f t="shared" si="65"/>
        <v>11</v>
      </c>
      <c r="M43" s="3">
        <f t="shared" si="65"/>
        <v>13</v>
      </c>
      <c r="N43" s="3">
        <f t="shared" si="65"/>
        <v>5</v>
      </c>
      <c r="Q43" s="4">
        <v>2024</v>
      </c>
      <c r="R43" s="3">
        <f t="shared" ref="R43:AD43" si="66">RANK(R21,$R21:$AD21,0)</f>
        <v>7</v>
      </c>
      <c r="S43" s="3">
        <f t="shared" si="66"/>
        <v>8</v>
      </c>
      <c r="T43" s="3">
        <f t="shared" si="66"/>
        <v>1</v>
      </c>
      <c r="U43" s="3">
        <f t="shared" si="66"/>
        <v>3</v>
      </c>
      <c r="V43" s="3">
        <f t="shared" si="66"/>
        <v>5</v>
      </c>
      <c r="W43" s="3">
        <f t="shared" si="66"/>
        <v>9</v>
      </c>
      <c r="X43" s="3">
        <f t="shared" si="66"/>
        <v>10</v>
      </c>
      <c r="Y43" s="3">
        <f t="shared" si="66"/>
        <v>5</v>
      </c>
      <c r="Z43" s="3">
        <f t="shared" si="66"/>
        <v>11</v>
      </c>
      <c r="AA43" s="3">
        <f t="shared" si="66"/>
        <v>4</v>
      </c>
      <c r="AB43" s="3">
        <f t="shared" si="66"/>
        <v>12</v>
      </c>
      <c r="AC43" s="3">
        <f t="shared" si="66"/>
        <v>13</v>
      </c>
      <c r="AD43" s="3">
        <f t="shared" si="66"/>
        <v>2</v>
      </c>
      <c r="AG43" s="4">
        <v>2024</v>
      </c>
      <c r="AH43" s="3">
        <f t="shared" si="18"/>
        <v>3</v>
      </c>
      <c r="AI43" s="3">
        <f t="shared" si="19"/>
        <v>4</v>
      </c>
      <c r="AJ43" s="3">
        <f t="shared" si="20"/>
        <v>1</v>
      </c>
      <c r="AK43" s="3">
        <f t="shared" si="21"/>
        <v>0</v>
      </c>
      <c r="AL43" s="3">
        <f t="shared" si="22"/>
        <v>1</v>
      </c>
      <c r="AM43" s="3">
        <f t="shared" si="23"/>
        <v>-6</v>
      </c>
      <c r="AN43" s="3">
        <f t="shared" si="24"/>
        <v>-4</v>
      </c>
      <c r="AO43" s="3">
        <f t="shared" si="25"/>
        <v>3</v>
      </c>
      <c r="AP43" s="3">
        <f t="shared" si="26"/>
        <v>-2</v>
      </c>
      <c r="AQ43" s="3">
        <f t="shared" si="27"/>
        <v>-3</v>
      </c>
      <c r="AR43" s="3">
        <f t="shared" si="28"/>
        <v>-1</v>
      </c>
      <c r="AS43" s="3">
        <f t="shared" si="29"/>
        <v>0</v>
      </c>
      <c r="AT43" s="3">
        <f t="shared" si="30"/>
        <v>3</v>
      </c>
    </row>
    <row r="45" spans="1:51" x14ac:dyDescent="0.25">
      <c r="AM45" s="11"/>
      <c r="AN45" s="9"/>
      <c r="AO45" s="9"/>
      <c r="AP45" s="10"/>
      <c r="AQ45" s="21"/>
      <c r="AR45" s="9"/>
      <c r="AS45" s="9"/>
      <c r="AT45" s="9"/>
      <c r="AU45" s="9"/>
      <c r="AV45" s="9"/>
      <c r="AW45" s="9"/>
      <c r="AX45" s="9"/>
      <c r="AY45" s="9"/>
    </row>
    <row r="47" spans="1:51" ht="21" x14ac:dyDescent="0.35">
      <c r="Q47" s="1"/>
      <c r="R47" s="2" t="s">
        <v>12</v>
      </c>
      <c r="S47" s="2" t="s">
        <v>11</v>
      </c>
      <c r="T47" s="2" t="s">
        <v>10</v>
      </c>
      <c r="U47" s="2" t="s">
        <v>9</v>
      </c>
      <c r="V47" s="2" t="s">
        <v>8</v>
      </c>
      <c r="W47" s="2" t="s">
        <v>7</v>
      </c>
      <c r="X47" s="2" t="s">
        <v>6</v>
      </c>
      <c r="Y47" s="2" t="s">
        <v>5</v>
      </c>
      <c r="Z47" s="2" t="s">
        <v>4</v>
      </c>
      <c r="AA47" s="2" t="s">
        <v>3</v>
      </c>
      <c r="AB47" s="2" t="s">
        <v>2</v>
      </c>
      <c r="AC47" s="2" t="s">
        <v>1</v>
      </c>
      <c r="AD47" s="2" t="s">
        <v>0</v>
      </c>
    </row>
    <row r="48" spans="1:51" ht="21" x14ac:dyDescent="0.35">
      <c r="Q48" s="2">
        <v>2006</v>
      </c>
      <c r="R48" s="1">
        <f t="shared" ref="R48:R66" si="67">AH25</f>
        <v>4</v>
      </c>
      <c r="S48" s="1">
        <f t="shared" ref="S48:S66" si="68">AI25</f>
        <v>5</v>
      </c>
      <c r="T48" s="1">
        <f t="shared" ref="T48:T66" si="69">AJ25</f>
        <v>2</v>
      </c>
      <c r="U48" s="1">
        <f t="shared" ref="U48:U66" si="70">AK25</f>
        <v>0</v>
      </c>
      <c r="V48" s="1">
        <f t="shared" ref="V48:V66" si="71">AL25</f>
        <v>1</v>
      </c>
      <c r="W48" s="1">
        <f t="shared" ref="W48:W66" si="72">AM25</f>
        <v>-4</v>
      </c>
      <c r="X48" s="1">
        <f t="shared" ref="X48:X66" si="73">AN25</f>
        <v>-7</v>
      </c>
      <c r="Y48" s="1">
        <f t="shared" ref="Y48:Y66" si="74">AO25</f>
        <v>4</v>
      </c>
      <c r="Z48" s="1">
        <f t="shared" ref="Z48:Z66" si="75">AP25</f>
        <v>-3</v>
      </c>
      <c r="AA48" s="1">
        <f t="shared" ref="AA48:AA66" si="76">AQ25</f>
        <v>-2</v>
      </c>
      <c r="AB48" s="1">
        <f t="shared" ref="AB48:AB66" si="77">AR25</f>
        <v>-1</v>
      </c>
      <c r="AC48" s="1">
        <f t="shared" ref="AC48:AC66" si="78">AS25</f>
        <v>0</v>
      </c>
      <c r="AD48" s="1">
        <f t="shared" ref="AD48:AD66" si="79">AT25</f>
        <v>1</v>
      </c>
    </row>
    <row r="49" spans="17:30" ht="21" x14ac:dyDescent="0.35">
      <c r="Q49" s="2">
        <v>2007</v>
      </c>
      <c r="R49" s="1">
        <f t="shared" si="67"/>
        <v>4</v>
      </c>
      <c r="S49" s="1">
        <f t="shared" si="68"/>
        <v>4</v>
      </c>
      <c r="T49" s="1">
        <f t="shared" si="69"/>
        <v>2</v>
      </c>
      <c r="U49" s="1">
        <f t="shared" si="70"/>
        <v>2</v>
      </c>
      <c r="V49" s="1">
        <f t="shared" si="71"/>
        <v>1</v>
      </c>
      <c r="W49" s="1">
        <f t="shared" si="72"/>
        <v>-5</v>
      </c>
      <c r="X49" s="1">
        <f t="shared" si="73"/>
        <v>-7</v>
      </c>
      <c r="Y49" s="1">
        <f t="shared" si="74"/>
        <v>2</v>
      </c>
      <c r="Z49" s="1">
        <f t="shared" si="75"/>
        <v>-2</v>
      </c>
      <c r="AA49" s="1">
        <f t="shared" si="76"/>
        <v>-2</v>
      </c>
      <c r="AB49" s="1">
        <f t="shared" si="77"/>
        <v>-2</v>
      </c>
      <c r="AC49" s="1">
        <f t="shared" si="78"/>
        <v>0</v>
      </c>
      <c r="AD49" s="1">
        <f t="shared" si="79"/>
        <v>3</v>
      </c>
    </row>
    <row r="50" spans="17:30" ht="21" x14ac:dyDescent="0.35">
      <c r="Q50" s="2">
        <v>2008</v>
      </c>
      <c r="R50" s="1">
        <f t="shared" si="67"/>
        <v>3</v>
      </c>
      <c r="S50" s="1">
        <f t="shared" si="68"/>
        <v>5</v>
      </c>
      <c r="T50" s="1">
        <f t="shared" si="69"/>
        <v>1</v>
      </c>
      <c r="U50" s="1">
        <f t="shared" si="70"/>
        <v>2</v>
      </c>
      <c r="V50" s="1">
        <f t="shared" si="71"/>
        <v>1</v>
      </c>
      <c r="W50" s="1">
        <f t="shared" si="72"/>
        <v>-4</v>
      </c>
      <c r="X50" s="1">
        <f t="shared" si="73"/>
        <v>-8</v>
      </c>
      <c r="Y50" s="1">
        <f t="shared" si="74"/>
        <v>4</v>
      </c>
      <c r="Z50" s="1">
        <f t="shared" si="75"/>
        <v>-2</v>
      </c>
      <c r="AA50" s="1">
        <f t="shared" si="76"/>
        <v>-1</v>
      </c>
      <c r="AB50" s="1">
        <f t="shared" si="77"/>
        <v>-1</v>
      </c>
      <c r="AC50" s="1">
        <f t="shared" si="78"/>
        <v>-2</v>
      </c>
      <c r="AD50" s="1">
        <f t="shared" si="79"/>
        <v>2</v>
      </c>
    </row>
    <row r="51" spans="17:30" ht="21" x14ac:dyDescent="0.35">
      <c r="Q51" s="2">
        <v>2009</v>
      </c>
      <c r="R51" s="1">
        <f t="shared" si="67"/>
        <v>2</v>
      </c>
      <c r="S51" s="1">
        <f t="shared" si="68"/>
        <v>5</v>
      </c>
      <c r="T51" s="1">
        <f t="shared" si="69"/>
        <v>1</v>
      </c>
      <c r="U51" s="1">
        <f t="shared" si="70"/>
        <v>1</v>
      </c>
      <c r="V51" s="1">
        <f t="shared" si="71"/>
        <v>1</v>
      </c>
      <c r="W51" s="1">
        <f t="shared" si="72"/>
        <v>-4</v>
      </c>
      <c r="X51" s="1">
        <f t="shared" si="73"/>
        <v>-5</v>
      </c>
      <c r="Y51" s="1">
        <f t="shared" si="74"/>
        <v>3</v>
      </c>
      <c r="Z51" s="1">
        <f t="shared" si="75"/>
        <v>-2</v>
      </c>
      <c r="AA51" s="1">
        <f t="shared" si="76"/>
        <v>-1</v>
      </c>
      <c r="AB51" s="1">
        <f t="shared" si="77"/>
        <v>-2</v>
      </c>
      <c r="AC51" s="1">
        <f t="shared" si="78"/>
        <v>-1</v>
      </c>
      <c r="AD51" s="1">
        <f t="shared" si="79"/>
        <v>1</v>
      </c>
    </row>
    <row r="52" spans="17:30" ht="21" x14ac:dyDescent="0.35">
      <c r="Q52" s="2">
        <v>2010</v>
      </c>
      <c r="R52" s="1">
        <f t="shared" si="67"/>
        <v>3</v>
      </c>
      <c r="S52" s="1">
        <f t="shared" si="68"/>
        <v>3</v>
      </c>
      <c r="T52" s="1">
        <f t="shared" si="69"/>
        <v>1</v>
      </c>
      <c r="U52" s="1">
        <f t="shared" si="70"/>
        <v>2</v>
      </c>
      <c r="V52" s="1">
        <f t="shared" si="71"/>
        <v>1</v>
      </c>
      <c r="W52" s="1">
        <f t="shared" si="72"/>
        <v>-4</v>
      </c>
      <c r="X52" s="1">
        <f t="shared" si="73"/>
        <v>-6</v>
      </c>
      <c r="Y52" s="1">
        <f t="shared" si="74"/>
        <v>3</v>
      </c>
      <c r="Z52" s="1">
        <f t="shared" si="75"/>
        <v>-2</v>
      </c>
      <c r="AA52" s="1">
        <f t="shared" si="76"/>
        <v>-2</v>
      </c>
      <c r="AB52" s="1">
        <f t="shared" si="77"/>
        <v>-1</v>
      </c>
      <c r="AC52" s="1">
        <f t="shared" si="78"/>
        <v>0</v>
      </c>
      <c r="AD52" s="1">
        <f t="shared" si="79"/>
        <v>2</v>
      </c>
    </row>
    <row r="53" spans="17:30" ht="21" x14ac:dyDescent="0.35">
      <c r="Q53" s="2">
        <v>2011</v>
      </c>
      <c r="R53" s="1">
        <f t="shared" si="67"/>
        <v>2</v>
      </c>
      <c r="S53" s="1">
        <f t="shared" si="68"/>
        <v>4</v>
      </c>
      <c r="T53" s="1">
        <f t="shared" si="69"/>
        <v>1</v>
      </c>
      <c r="U53" s="1">
        <f t="shared" si="70"/>
        <v>2</v>
      </c>
      <c r="V53" s="1">
        <f t="shared" si="71"/>
        <v>1</v>
      </c>
      <c r="W53" s="1">
        <f t="shared" si="72"/>
        <v>-4</v>
      </c>
      <c r="X53" s="1">
        <f t="shared" si="73"/>
        <v>-7</v>
      </c>
      <c r="Y53" s="1">
        <f t="shared" si="74"/>
        <v>3</v>
      </c>
      <c r="Z53" s="1">
        <f t="shared" si="75"/>
        <v>0</v>
      </c>
      <c r="AA53" s="1">
        <f t="shared" si="76"/>
        <v>-2</v>
      </c>
      <c r="AB53" s="1">
        <f t="shared" si="77"/>
        <v>0</v>
      </c>
      <c r="AC53" s="1">
        <f t="shared" si="78"/>
        <v>-2</v>
      </c>
      <c r="AD53" s="1">
        <f t="shared" si="79"/>
        <v>2</v>
      </c>
    </row>
    <row r="54" spans="17:30" ht="21" x14ac:dyDescent="0.35">
      <c r="Q54" s="2">
        <v>2012</v>
      </c>
      <c r="R54" s="1">
        <f t="shared" si="67"/>
        <v>3</v>
      </c>
      <c r="S54" s="1">
        <f t="shared" si="68"/>
        <v>4</v>
      </c>
      <c r="T54" s="1">
        <f t="shared" si="69"/>
        <v>2</v>
      </c>
      <c r="U54" s="1">
        <f t="shared" si="70"/>
        <v>1</v>
      </c>
      <c r="V54" s="1">
        <f t="shared" si="71"/>
        <v>0</v>
      </c>
      <c r="W54" s="1">
        <f t="shared" si="72"/>
        <v>-5</v>
      </c>
      <c r="X54" s="1">
        <f t="shared" si="73"/>
        <v>-7</v>
      </c>
      <c r="Y54" s="1">
        <f t="shared" si="74"/>
        <v>3</v>
      </c>
      <c r="Z54" s="1">
        <f t="shared" si="75"/>
        <v>-1</v>
      </c>
      <c r="AA54" s="1">
        <f t="shared" si="76"/>
        <v>-1</v>
      </c>
      <c r="AB54" s="1">
        <f t="shared" si="77"/>
        <v>-1</v>
      </c>
      <c r="AC54" s="1">
        <f t="shared" si="78"/>
        <v>-1</v>
      </c>
      <c r="AD54" s="1">
        <f t="shared" si="79"/>
        <v>3</v>
      </c>
    </row>
    <row r="55" spans="17:30" ht="21" x14ac:dyDescent="0.35">
      <c r="Q55" s="2">
        <v>2013</v>
      </c>
      <c r="R55" s="1">
        <f t="shared" si="67"/>
        <v>3</v>
      </c>
      <c r="S55" s="1">
        <f t="shared" si="68"/>
        <v>4</v>
      </c>
      <c r="T55" s="1">
        <f t="shared" si="69"/>
        <v>2</v>
      </c>
      <c r="U55" s="1">
        <f t="shared" si="70"/>
        <v>1</v>
      </c>
      <c r="V55" s="1">
        <f t="shared" si="71"/>
        <v>0</v>
      </c>
      <c r="W55" s="1">
        <f t="shared" si="72"/>
        <v>-5</v>
      </c>
      <c r="X55" s="1">
        <f t="shared" si="73"/>
        <v>-7</v>
      </c>
      <c r="Y55" s="1">
        <f t="shared" si="74"/>
        <v>3</v>
      </c>
      <c r="Z55" s="1">
        <f t="shared" si="75"/>
        <v>-2</v>
      </c>
      <c r="AA55" s="1">
        <f t="shared" si="76"/>
        <v>-1</v>
      </c>
      <c r="AB55" s="1">
        <f t="shared" si="77"/>
        <v>0</v>
      </c>
      <c r="AC55" s="1">
        <f t="shared" si="78"/>
        <v>-1</v>
      </c>
      <c r="AD55" s="1">
        <f t="shared" si="79"/>
        <v>3</v>
      </c>
    </row>
    <row r="56" spans="17:30" ht="21" x14ac:dyDescent="0.35">
      <c r="Q56" s="2">
        <v>2014</v>
      </c>
      <c r="R56" s="1">
        <f t="shared" si="67"/>
        <v>2</v>
      </c>
      <c r="S56" s="1">
        <f t="shared" si="68"/>
        <v>3</v>
      </c>
      <c r="T56" s="1">
        <f t="shared" si="69"/>
        <v>2</v>
      </c>
      <c r="U56" s="1">
        <f t="shared" si="70"/>
        <v>2</v>
      </c>
      <c r="V56" s="1">
        <f t="shared" si="71"/>
        <v>0</v>
      </c>
      <c r="W56" s="1">
        <f t="shared" si="72"/>
        <v>-4</v>
      </c>
      <c r="X56" s="1">
        <f t="shared" si="73"/>
        <v>-4</v>
      </c>
      <c r="Y56" s="1">
        <f t="shared" si="74"/>
        <v>3</v>
      </c>
      <c r="Z56" s="1">
        <f t="shared" si="75"/>
        <v>-3</v>
      </c>
      <c r="AA56" s="1">
        <f t="shared" si="76"/>
        <v>-1</v>
      </c>
      <c r="AB56" s="1">
        <f t="shared" si="77"/>
        <v>-1</v>
      </c>
      <c r="AC56" s="1">
        <f t="shared" si="78"/>
        <v>-1</v>
      </c>
      <c r="AD56" s="1">
        <f t="shared" si="79"/>
        <v>3</v>
      </c>
    </row>
    <row r="57" spans="17:30" ht="21" x14ac:dyDescent="0.35">
      <c r="Q57" s="2">
        <v>2015</v>
      </c>
      <c r="R57" s="1">
        <f t="shared" si="67"/>
        <v>3</v>
      </c>
      <c r="S57" s="1">
        <f t="shared" si="68"/>
        <v>4</v>
      </c>
      <c r="T57" s="1">
        <f t="shared" si="69"/>
        <v>2</v>
      </c>
      <c r="U57" s="1">
        <f t="shared" si="70"/>
        <v>2</v>
      </c>
      <c r="V57" s="1">
        <f t="shared" si="71"/>
        <v>2</v>
      </c>
      <c r="W57" s="1">
        <f t="shared" si="72"/>
        <v>-5</v>
      </c>
      <c r="X57" s="1">
        <f t="shared" si="73"/>
        <v>-6</v>
      </c>
      <c r="Y57" s="1">
        <f t="shared" si="74"/>
        <v>2</v>
      </c>
      <c r="Z57" s="1">
        <f t="shared" si="75"/>
        <v>-2</v>
      </c>
      <c r="AA57" s="1">
        <f t="shared" si="76"/>
        <v>-1</v>
      </c>
      <c r="AB57" s="1">
        <f t="shared" si="77"/>
        <v>-2</v>
      </c>
      <c r="AC57" s="1">
        <f t="shared" si="78"/>
        <v>0</v>
      </c>
      <c r="AD57" s="1">
        <f t="shared" si="79"/>
        <v>2</v>
      </c>
    </row>
    <row r="58" spans="17:30" ht="21" x14ac:dyDescent="0.35">
      <c r="Q58" s="2">
        <v>2016</v>
      </c>
      <c r="R58" s="1">
        <f t="shared" si="67"/>
        <v>2</v>
      </c>
      <c r="S58" s="1">
        <f t="shared" si="68"/>
        <v>4</v>
      </c>
      <c r="T58" s="1">
        <f t="shared" si="69"/>
        <v>2</v>
      </c>
      <c r="U58" s="1">
        <f t="shared" si="70"/>
        <v>1</v>
      </c>
      <c r="V58" s="1">
        <f t="shared" si="71"/>
        <v>1</v>
      </c>
      <c r="W58" s="1">
        <f t="shared" si="72"/>
        <v>-5</v>
      </c>
      <c r="X58" s="1">
        <f t="shared" si="73"/>
        <v>-6</v>
      </c>
      <c r="Y58" s="1">
        <f t="shared" si="74"/>
        <v>3</v>
      </c>
      <c r="Z58" s="1">
        <f t="shared" si="75"/>
        <v>-2</v>
      </c>
      <c r="AA58" s="1">
        <f t="shared" si="76"/>
        <v>-1</v>
      </c>
      <c r="AB58" s="1">
        <f t="shared" si="77"/>
        <v>-1</v>
      </c>
      <c r="AC58" s="1">
        <f t="shared" si="78"/>
        <v>-1</v>
      </c>
      <c r="AD58" s="1">
        <f t="shared" si="79"/>
        <v>3</v>
      </c>
    </row>
    <row r="59" spans="17:30" ht="21" x14ac:dyDescent="0.35">
      <c r="Q59" s="2">
        <v>2017</v>
      </c>
      <c r="R59" s="1">
        <f t="shared" si="67"/>
        <v>3</v>
      </c>
      <c r="S59" s="1">
        <f t="shared" si="68"/>
        <v>3</v>
      </c>
      <c r="T59" s="1">
        <f t="shared" si="69"/>
        <v>2</v>
      </c>
      <c r="U59" s="1">
        <f t="shared" si="70"/>
        <v>1</v>
      </c>
      <c r="V59" s="1">
        <f t="shared" si="71"/>
        <v>1</v>
      </c>
      <c r="W59" s="1">
        <f t="shared" si="72"/>
        <v>-5</v>
      </c>
      <c r="X59" s="1">
        <f t="shared" si="73"/>
        <v>-5</v>
      </c>
      <c r="Y59" s="1">
        <f t="shared" si="74"/>
        <v>3</v>
      </c>
      <c r="Z59" s="1">
        <f t="shared" si="75"/>
        <v>0</v>
      </c>
      <c r="AA59" s="1">
        <f t="shared" si="76"/>
        <v>-1</v>
      </c>
      <c r="AB59" s="1">
        <f t="shared" si="77"/>
        <v>-2</v>
      </c>
      <c r="AC59" s="1">
        <f t="shared" si="78"/>
        <v>-1</v>
      </c>
      <c r="AD59" s="1">
        <f t="shared" si="79"/>
        <v>1</v>
      </c>
    </row>
    <row r="60" spans="17:30" ht="21" x14ac:dyDescent="0.35">
      <c r="Q60" s="2">
        <v>2018</v>
      </c>
      <c r="R60" s="1">
        <f t="shared" si="67"/>
        <v>2</v>
      </c>
      <c r="S60" s="1">
        <f t="shared" si="68"/>
        <v>3</v>
      </c>
      <c r="T60" s="1">
        <f t="shared" si="69"/>
        <v>1</v>
      </c>
      <c r="U60" s="1">
        <f t="shared" si="70"/>
        <v>0</v>
      </c>
      <c r="V60" s="1">
        <f t="shared" si="71"/>
        <v>1</v>
      </c>
      <c r="W60" s="1">
        <f t="shared" si="72"/>
        <v>-4</v>
      </c>
      <c r="X60" s="1">
        <f t="shared" si="73"/>
        <v>-5</v>
      </c>
      <c r="Y60" s="1">
        <f t="shared" si="74"/>
        <v>3</v>
      </c>
      <c r="Z60" s="1">
        <f t="shared" si="75"/>
        <v>-2</v>
      </c>
      <c r="AA60" s="1">
        <f t="shared" si="76"/>
        <v>-1</v>
      </c>
      <c r="AB60" s="1">
        <f t="shared" si="77"/>
        <v>-1</v>
      </c>
      <c r="AC60" s="1">
        <f t="shared" si="78"/>
        <v>0</v>
      </c>
      <c r="AD60" s="1">
        <f t="shared" si="79"/>
        <v>3</v>
      </c>
    </row>
    <row r="61" spans="17:30" ht="21" x14ac:dyDescent="0.35">
      <c r="Q61" s="2">
        <v>2019</v>
      </c>
      <c r="R61" s="1">
        <f t="shared" si="67"/>
        <v>3</v>
      </c>
      <c r="S61" s="1">
        <f t="shared" si="68"/>
        <v>4</v>
      </c>
      <c r="T61" s="1">
        <f t="shared" si="69"/>
        <v>1</v>
      </c>
      <c r="U61" s="1">
        <f t="shared" si="70"/>
        <v>0</v>
      </c>
      <c r="V61" s="1">
        <f t="shared" si="71"/>
        <v>1</v>
      </c>
      <c r="W61" s="1">
        <f t="shared" si="72"/>
        <v>-5</v>
      </c>
      <c r="X61" s="1">
        <f t="shared" si="73"/>
        <v>-5</v>
      </c>
      <c r="Y61" s="1">
        <f t="shared" si="74"/>
        <v>3</v>
      </c>
      <c r="Z61" s="1">
        <f t="shared" si="75"/>
        <v>-1</v>
      </c>
      <c r="AA61" s="1">
        <f t="shared" si="76"/>
        <v>-1</v>
      </c>
      <c r="AB61" s="1">
        <f t="shared" si="77"/>
        <v>-1</v>
      </c>
      <c r="AC61" s="1">
        <f t="shared" si="78"/>
        <v>-1</v>
      </c>
      <c r="AD61" s="1">
        <f t="shared" si="79"/>
        <v>2</v>
      </c>
    </row>
    <row r="62" spans="17:30" ht="21" x14ac:dyDescent="0.35">
      <c r="Q62" s="2">
        <v>2020</v>
      </c>
      <c r="R62" s="1">
        <f t="shared" si="67"/>
        <v>2</v>
      </c>
      <c r="S62" s="1">
        <f t="shared" si="68"/>
        <v>3</v>
      </c>
      <c r="T62" s="1">
        <f t="shared" si="69"/>
        <v>1</v>
      </c>
      <c r="U62" s="1">
        <f t="shared" si="70"/>
        <v>1</v>
      </c>
      <c r="V62" s="1">
        <f t="shared" si="71"/>
        <v>0</v>
      </c>
      <c r="W62" s="1">
        <f t="shared" si="72"/>
        <v>-4</v>
      </c>
      <c r="X62" s="1">
        <f t="shared" si="73"/>
        <v>-4</v>
      </c>
      <c r="Y62" s="1">
        <f t="shared" si="74"/>
        <v>3</v>
      </c>
      <c r="Z62" s="1">
        <f t="shared" si="75"/>
        <v>0</v>
      </c>
      <c r="AA62" s="1">
        <f t="shared" si="76"/>
        <v>-1</v>
      </c>
      <c r="AB62" s="1">
        <f t="shared" si="77"/>
        <v>-1</v>
      </c>
      <c r="AC62" s="1">
        <f t="shared" si="78"/>
        <v>-1</v>
      </c>
      <c r="AD62" s="1">
        <f t="shared" si="79"/>
        <v>1</v>
      </c>
    </row>
    <row r="63" spans="17:30" ht="21" x14ac:dyDescent="0.35">
      <c r="Q63" s="2">
        <v>2021</v>
      </c>
      <c r="R63" s="1">
        <f t="shared" si="67"/>
        <v>4</v>
      </c>
      <c r="S63" s="1">
        <f t="shared" si="68"/>
        <v>2</v>
      </c>
      <c r="T63" s="1">
        <f t="shared" si="69"/>
        <v>1</v>
      </c>
      <c r="U63" s="1">
        <f t="shared" si="70"/>
        <v>1</v>
      </c>
      <c r="V63" s="1">
        <f t="shared" si="71"/>
        <v>1</v>
      </c>
      <c r="W63" s="1">
        <f t="shared" si="72"/>
        <v>-5</v>
      </c>
      <c r="X63" s="1">
        <f t="shared" si="73"/>
        <v>-6</v>
      </c>
      <c r="Y63" s="1">
        <f t="shared" si="74"/>
        <v>4</v>
      </c>
      <c r="Z63" s="1">
        <f t="shared" si="75"/>
        <v>-1</v>
      </c>
      <c r="AA63" s="1">
        <f t="shared" si="76"/>
        <v>-2</v>
      </c>
      <c r="AB63" s="1">
        <f t="shared" si="77"/>
        <v>-1</v>
      </c>
      <c r="AC63" s="1">
        <f t="shared" si="78"/>
        <v>0</v>
      </c>
      <c r="AD63" s="1">
        <f t="shared" si="79"/>
        <v>2</v>
      </c>
    </row>
    <row r="64" spans="17:30" ht="21" x14ac:dyDescent="0.35">
      <c r="Q64" s="2">
        <v>2022</v>
      </c>
      <c r="R64" s="1">
        <f t="shared" si="67"/>
        <v>4</v>
      </c>
      <c r="S64" s="1">
        <f t="shared" si="68"/>
        <v>3</v>
      </c>
      <c r="T64" s="1">
        <f t="shared" si="69"/>
        <v>1</v>
      </c>
      <c r="U64" s="1">
        <f t="shared" si="70"/>
        <v>2</v>
      </c>
      <c r="V64" s="1">
        <f t="shared" si="71"/>
        <v>1</v>
      </c>
      <c r="W64" s="1">
        <f t="shared" si="72"/>
        <v>-5</v>
      </c>
      <c r="X64" s="1">
        <f t="shared" si="73"/>
        <v>-6</v>
      </c>
      <c r="Y64" s="1">
        <f t="shared" si="74"/>
        <v>3</v>
      </c>
      <c r="Z64" s="1">
        <f t="shared" si="75"/>
        <v>-3</v>
      </c>
      <c r="AA64" s="1">
        <f t="shared" si="76"/>
        <v>-2</v>
      </c>
      <c r="AB64" s="1">
        <f t="shared" si="77"/>
        <v>0</v>
      </c>
      <c r="AC64" s="1">
        <f t="shared" si="78"/>
        <v>0</v>
      </c>
      <c r="AD64" s="1">
        <f t="shared" si="79"/>
        <v>2</v>
      </c>
    </row>
    <row r="65" spans="17:30" ht="21" x14ac:dyDescent="0.35">
      <c r="Q65" s="2">
        <v>2023</v>
      </c>
      <c r="R65" s="1">
        <f t="shared" si="67"/>
        <v>3</v>
      </c>
      <c r="S65" s="1">
        <f t="shared" si="68"/>
        <v>3</v>
      </c>
      <c r="T65" s="1">
        <f t="shared" si="69"/>
        <v>1</v>
      </c>
      <c r="U65" s="1">
        <f t="shared" si="70"/>
        <v>1</v>
      </c>
      <c r="V65" s="1">
        <f t="shared" si="71"/>
        <v>0</v>
      </c>
      <c r="W65" s="1">
        <f t="shared" si="72"/>
        <v>-5</v>
      </c>
      <c r="X65" s="1">
        <f t="shared" si="73"/>
        <v>-4</v>
      </c>
      <c r="Y65" s="1">
        <f t="shared" si="74"/>
        <v>3</v>
      </c>
      <c r="Z65" s="1">
        <f t="shared" si="75"/>
        <v>-2</v>
      </c>
      <c r="AA65" s="1">
        <f t="shared" si="76"/>
        <v>-2</v>
      </c>
      <c r="AB65" s="1">
        <f t="shared" si="77"/>
        <v>0</v>
      </c>
      <c r="AC65" s="1">
        <f t="shared" si="78"/>
        <v>0</v>
      </c>
      <c r="AD65" s="1">
        <f t="shared" si="79"/>
        <v>2</v>
      </c>
    </row>
    <row r="66" spans="17:30" ht="21" x14ac:dyDescent="0.35">
      <c r="Q66" s="2">
        <v>2024</v>
      </c>
      <c r="R66" s="1">
        <f t="shared" si="67"/>
        <v>3</v>
      </c>
      <c r="S66" s="1">
        <f t="shared" si="68"/>
        <v>4</v>
      </c>
      <c r="T66" s="1">
        <f t="shared" si="69"/>
        <v>1</v>
      </c>
      <c r="U66" s="1">
        <f t="shared" si="70"/>
        <v>0</v>
      </c>
      <c r="V66" s="1">
        <f t="shared" si="71"/>
        <v>1</v>
      </c>
      <c r="W66" s="1">
        <f t="shared" si="72"/>
        <v>-6</v>
      </c>
      <c r="X66" s="1">
        <f t="shared" si="73"/>
        <v>-4</v>
      </c>
      <c r="Y66" s="1">
        <f t="shared" si="74"/>
        <v>3</v>
      </c>
      <c r="Z66" s="1">
        <f t="shared" si="75"/>
        <v>-2</v>
      </c>
      <c r="AA66" s="1">
        <f t="shared" si="76"/>
        <v>-3</v>
      </c>
      <c r="AB66" s="1">
        <f t="shared" si="77"/>
        <v>-1</v>
      </c>
      <c r="AC66" s="1">
        <f t="shared" si="78"/>
        <v>0</v>
      </c>
      <c r="AD66" s="1">
        <f t="shared" si="79"/>
        <v>3</v>
      </c>
    </row>
    <row r="88" spans="15:15" x14ac:dyDescent="0.25">
      <c r="O88" s="13"/>
    </row>
  </sheetData>
  <mergeCells count="6">
    <mergeCell ref="A1:O1"/>
    <mergeCell ref="Q1:AE1"/>
    <mergeCell ref="AG1:AU1"/>
    <mergeCell ref="A23:N23"/>
    <mergeCell ref="Q23:AD23"/>
    <mergeCell ref="AG23:AT23"/>
  </mergeCells>
  <conditionalFormatting sqref="R48:AD66">
    <cfRule type="colorScale" priority="1">
      <colorScale>
        <cfvo type="min"/>
        <cfvo type="num" val="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MTPF</vt:lpstr>
      <vt:lpstr>Opex PFP</vt:lpstr>
      <vt:lpstr>Capital PFP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Giovani de Oliveira</dc:creator>
  <cp:lastModifiedBy>Alice Giovani de Oliveira</cp:lastModifiedBy>
  <dcterms:created xsi:type="dcterms:W3CDTF">2025-10-09T04:48:38Z</dcterms:created>
  <dcterms:modified xsi:type="dcterms:W3CDTF">2025-10-28T23:33:51Z</dcterms:modified>
</cp:coreProperties>
</file>